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rad Pevey\Adminstrator\Financials and Stats\Price Transparency . CMS response\"/>
    </mc:Choice>
  </mc:AlternateContent>
  <xr:revisionPtr revIDLastSave="0" documentId="13_ncr:1_{D2E6E256-C197-4111-8DE8-53F1CDCF0E9C}" xr6:coauthVersionLast="47" xr6:coauthVersionMax="47" xr10:uidLastSave="{00000000-0000-0000-0000-000000000000}"/>
  <bookViews>
    <workbookView xWindow="-120" yWindow="-120" windowWidth="29040" windowHeight="15720" tabRatio="487" xr2:uid="{4CCA04D0-1119-4F87-8137-25BA1E2DEC69}"/>
  </bookViews>
  <sheets>
    <sheet name="Shoppable Servic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156" i="2" l="1"/>
  <c r="V156" i="2"/>
  <c r="U177" i="2"/>
  <c r="V177" i="2"/>
  <c r="U178" i="2"/>
  <c r="V178" i="2"/>
  <c r="U176" i="2"/>
  <c r="V176" i="2"/>
  <c r="V174" i="2"/>
  <c r="U174" i="2"/>
  <c r="U167" i="2"/>
  <c r="V167" i="2"/>
  <c r="U168" i="2"/>
  <c r="V168" i="2"/>
  <c r="U169" i="2"/>
  <c r="V169" i="2"/>
  <c r="U170" i="2"/>
  <c r="V170" i="2"/>
  <c r="U171" i="2"/>
  <c r="V171" i="2"/>
  <c r="U172" i="2"/>
  <c r="V172" i="2"/>
  <c r="U162" i="2"/>
  <c r="V162" i="2"/>
  <c r="U159" i="2"/>
  <c r="V159" i="2"/>
  <c r="U157" i="2"/>
  <c r="V157" i="2"/>
  <c r="V148" i="2"/>
  <c r="U148" i="2"/>
  <c r="U134" i="2"/>
  <c r="V134" i="2"/>
  <c r="U127" i="2"/>
  <c r="V127" i="2"/>
  <c r="U116" i="2"/>
  <c r="V116" i="2"/>
  <c r="U79" i="2"/>
  <c r="V79" i="2"/>
  <c r="U175" i="2"/>
  <c r="V175" i="2"/>
  <c r="U77" i="2"/>
  <c r="V77" i="2"/>
  <c r="U78" i="2"/>
  <c r="V78" i="2"/>
  <c r="U80" i="2"/>
  <c r="V80" i="2"/>
  <c r="U81" i="2"/>
  <c r="V81" i="2"/>
  <c r="U82" i="2"/>
  <c r="V82" i="2"/>
  <c r="U83" i="2"/>
  <c r="V83" i="2"/>
  <c r="U84" i="2"/>
  <c r="V84" i="2"/>
  <c r="U85" i="2"/>
  <c r="V85" i="2"/>
  <c r="U86" i="2"/>
  <c r="V86" i="2"/>
  <c r="U87" i="2"/>
  <c r="V87" i="2"/>
  <c r="U88" i="2"/>
  <c r="V88" i="2"/>
  <c r="U89" i="2"/>
  <c r="V89" i="2"/>
  <c r="U90" i="2"/>
  <c r="V90" i="2"/>
  <c r="U91" i="2"/>
  <c r="V91" i="2"/>
  <c r="U92" i="2"/>
  <c r="V92" i="2"/>
  <c r="U93" i="2"/>
  <c r="V93" i="2"/>
  <c r="U94" i="2"/>
  <c r="V94" i="2"/>
  <c r="U95" i="2"/>
  <c r="V95" i="2"/>
  <c r="U96" i="2"/>
  <c r="V96" i="2"/>
  <c r="U97" i="2"/>
  <c r="V97" i="2"/>
  <c r="U98" i="2"/>
  <c r="V98" i="2"/>
  <c r="U99" i="2"/>
  <c r="V99" i="2"/>
  <c r="U100" i="2"/>
  <c r="V100" i="2"/>
  <c r="U101" i="2"/>
  <c r="V101" i="2"/>
  <c r="U102" i="2"/>
  <c r="V102" i="2"/>
  <c r="U103" i="2"/>
  <c r="V103" i="2"/>
  <c r="U104" i="2"/>
  <c r="V104" i="2"/>
  <c r="U105" i="2"/>
  <c r="V105" i="2"/>
  <c r="U106" i="2"/>
  <c r="V106" i="2"/>
  <c r="U107" i="2"/>
  <c r="V107" i="2"/>
  <c r="U108" i="2"/>
  <c r="V108" i="2"/>
  <c r="U109" i="2"/>
  <c r="V109" i="2"/>
  <c r="U110" i="2"/>
  <c r="V110" i="2"/>
  <c r="U111" i="2"/>
  <c r="V111" i="2"/>
  <c r="U112" i="2"/>
  <c r="V112" i="2"/>
  <c r="U113" i="2"/>
  <c r="V113" i="2"/>
  <c r="U114" i="2"/>
  <c r="V114" i="2"/>
  <c r="U115" i="2"/>
  <c r="V115" i="2"/>
  <c r="U117" i="2"/>
  <c r="V117" i="2"/>
  <c r="U118" i="2"/>
  <c r="V118" i="2"/>
  <c r="U119" i="2"/>
  <c r="V119" i="2"/>
  <c r="U120" i="2"/>
  <c r="V120" i="2"/>
  <c r="U121" i="2"/>
  <c r="V121" i="2"/>
  <c r="U122" i="2"/>
  <c r="V122" i="2"/>
  <c r="U123" i="2"/>
  <c r="V123" i="2"/>
  <c r="U124" i="2"/>
  <c r="V124" i="2"/>
  <c r="U125" i="2"/>
  <c r="V125" i="2"/>
  <c r="U126" i="2"/>
  <c r="V126" i="2"/>
  <c r="U128" i="2"/>
  <c r="V128" i="2"/>
  <c r="U129" i="2"/>
  <c r="V129" i="2"/>
  <c r="U130" i="2"/>
  <c r="V130" i="2"/>
  <c r="U131" i="2"/>
  <c r="V131" i="2"/>
  <c r="U132" i="2"/>
  <c r="V132" i="2"/>
  <c r="U133" i="2"/>
  <c r="V133" i="2"/>
  <c r="U135" i="2"/>
  <c r="V135" i="2"/>
  <c r="U136" i="2"/>
  <c r="V136" i="2"/>
  <c r="U137" i="2"/>
  <c r="V137" i="2"/>
  <c r="U138" i="2"/>
  <c r="V138" i="2"/>
  <c r="U139" i="2"/>
  <c r="V139" i="2"/>
  <c r="U140" i="2"/>
  <c r="V140" i="2"/>
  <c r="U141" i="2"/>
  <c r="V141" i="2"/>
  <c r="U142" i="2"/>
  <c r="V142" i="2"/>
  <c r="U143" i="2"/>
  <c r="V143" i="2"/>
  <c r="U144" i="2"/>
  <c r="V144" i="2"/>
  <c r="U145" i="2"/>
  <c r="V145" i="2"/>
  <c r="U146" i="2"/>
  <c r="V146" i="2"/>
  <c r="U147" i="2"/>
  <c r="V147" i="2"/>
  <c r="U149" i="2"/>
  <c r="V149" i="2"/>
  <c r="U150" i="2"/>
  <c r="V150" i="2"/>
  <c r="U151" i="2"/>
  <c r="V151" i="2"/>
  <c r="U152" i="2"/>
  <c r="V152" i="2"/>
  <c r="U153" i="2"/>
  <c r="V153" i="2"/>
  <c r="U154" i="2"/>
  <c r="V154" i="2"/>
  <c r="U155" i="2"/>
  <c r="V155" i="2"/>
  <c r="U158" i="2"/>
  <c r="V158" i="2"/>
  <c r="U161" i="2"/>
  <c r="V161" i="2"/>
  <c r="U160" i="2"/>
  <c r="V160" i="2"/>
  <c r="U163" i="2"/>
  <c r="V163" i="2"/>
  <c r="U164" i="2"/>
  <c r="V164" i="2"/>
  <c r="U165" i="2"/>
  <c r="V165" i="2"/>
  <c r="U166" i="2"/>
  <c r="V166" i="2"/>
  <c r="U173" i="2"/>
  <c r="V173" i="2"/>
  <c r="U76" i="2"/>
  <c r="V76" i="2"/>
  <c r="U75" i="2"/>
  <c r="V75" i="2"/>
  <c r="U74" i="2"/>
  <c r="V74" i="2"/>
  <c r="U73" i="2"/>
  <c r="V73" i="2"/>
  <c r="U72" i="2"/>
  <c r="V72" i="2"/>
  <c r="U71" i="2"/>
  <c r="V71" i="2"/>
  <c r="U70" i="2"/>
  <c r="V70" i="2"/>
  <c r="U69" i="2"/>
  <c r="V69" i="2"/>
  <c r="U68" i="2"/>
  <c r="V68" i="2"/>
  <c r="U67" i="2"/>
  <c r="V67" i="2"/>
  <c r="U66" i="2"/>
  <c r="V66" i="2"/>
  <c r="U65" i="2"/>
  <c r="V65" i="2"/>
  <c r="U64" i="2"/>
  <c r="V64" i="2"/>
  <c r="U63" i="2"/>
  <c r="V63" i="2"/>
  <c r="U62" i="2"/>
  <c r="V62" i="2"/>
  <c r="U61" i="2"/>
  <c r="V61" i="2"/>
  <c r="U60" i="2"/>
  <c r="V60" i="2"/>
  <c r="U59" i="2"/>
  <c r="V59" i="2"/>
  <c r="U58" i="2"/>
  <c r="V58" i="2"/>
  <c r="U49" i="2"/>
  <c r="V49" i="2"/>
  <c r="U50" i="2"/>
  <c r="V50" i="2"/>
  <c r="U51" i="2"/>
  <c r="V51" i="2"/>
  <c r="U52" i="2"/>
  <c r="V52" i="2"/>
  <c r="U53" i="2"/>
  <c r="V53" i="2"/>
  <c r="U54" i="2"/>
  <c r="V54" i="2"/>
  <c r="U55" i="2"/>
  <c r="V55" i="2"/>
  <c r="U56" i="2"/>
  <c r="V56" i="2"/>
  <c r="U57" i="2"/>
  <c r="V57" i="2"/>
  <c r="U48" i="2"/>
  <c r="V48" i="2"/>
</calcChain>
</file>

<file path=xl/sharedStrings.xml><?xml version="1.0" encoding="utf-8"?>
<sst xmlns="http://schemas.openxmlformats.org/spreadsheetml/2006/main" count="1400" uniqueCount="216">
  <si>
    <t>we have either provided this service in our facility or we have purchased the service from another facility</t>
  </si>
  <si>
    <t>PSA (prostate specific antigen)</t>
  </si>
  <si>
    <t>Automated urinalysis test</t>
  </si>
  <si>
    <t>Manual urinalysis test with examination using microscope</t>
  </si>
  <si>
    <t>Injection of substance into spinal canal of lower back or sacrum using imaging guidance</t>
  </si>
  <si>
    <t>Initial new patient preventive medicine evaluation (40-64 years)</t>
  </si>
  <si>
    <t>Initial new patient preventive medicine evaluation (18-39 years)</t>
  </si>
  <si>
    <t>Patient office consultation, typically 60 min</t>
  </si>
  <si>
    <t>Patient office consultation, typically 40 min</t>
  </si>
  <si>
    <t>New patient office of other outpatient visit, typically 60 min</t>
  </si>
  <si>
    <t>New patient office of other outpatient visit, typically 45 min</t>
  </si>
  <si>
    <t>New patient office or other outpatient visit, typically 30 min</t>
  </si>
  <si>
    <t>Sleep study</t>
  </si>
  <si>
    <t>Insertion of catheter into left heart for diagnosis</t>
  </si>
  <si>
    <t>Electrocardiogram, routine, with interpretation and report</t>
  </si>
  <si>
    <t>Group psychotherapy</t>
  </si>
  <si>
    <t>Family psychotherapy, including patient, 50 min</t>
  </si>
  <si>
    <t>Family psychotherapy, not including patient, 50 min</t>
  </si>
  <si>
    <t>Psychotherapy, 60 min</t>
  </si>
  <si>
    <t>Psychotherapy, 45 min</t>
  </si>
  <si>
    <t>Psychotherapy, 30 min</t>
  </si>
  <si>
    <t>Coagulation assessment blood test</t>
  </si>
  <si>
    <t>Blood test, clotting time</t>
  </si>
  <si>
    <t>Complete blood count, automated</t>
  </si>
  <si>
    <t>Complete blood cell count, with differential white blood cells, automated</t>
  </si>
  <si>
    <t>Blood test, thyroid stimulating hormone (TSH)</t>
  </si>
  <si>
    <t>Liver function blood test panel</t>
  </si>
  <si>
    <t>84153-84154</t>
  </si>
  <si>
    <t>no, we have never provided this service</t>
  </si>
  <si>
    <t>Kidney function panel test</t>
  </si>
  <si>
    <t>62322-62323</t>
  </si>
  <si>
    <t>Blood test, lipids (cholesterol and triglycerides)</t>
  </si>
  <si>
    <t>Obstetric blood test panel</t>
  </si>
  <si>
    <t>Blood test, comprehensive group of blood chemicals</t>
  </si>
  <si>
    <t>Basic metabolic panel</t>
  </si>
  <si>
    <t>Mammography, screening, bilateral</t>
  </si>
  <si>
    <t>Mammography of both breasts</t>
  </si>
  <si>
    <t>Mammography of one breast</t>
  </si>
  <si>
    <t>Ultrasound pelvis through vagina</t>
  </si>
  <si>
    <t>Abdominal ultrasound of pregnant uterus (greater or equal to 14 weeks 0 days) single or first fetus</t>
  </si>
  <si>
    <t>Ultrasound of abdomen</t>
  </si>
  <si>
    <t>CT scan of abdomen and pelvis with contrast</t>
  </si>
  <si>
    <t>MRI scan of leg joint</t>
  </si>
  <si>
    <t>CT scan, pelvis, with contrast</t>
  </si>
  <si>
    <t>MRI scan of lower spinal canal</t>
  </si>
  <si>
    <t>X-Ray, lower back, minimum four views</t>
  </si>
  <si>
    <t>MRI scan of brain before and after contrast</t>
  </si>
  <si>
    <t>CT scan, head or brain, without contrast</t>
  </si>
  <si>
    <t>Removal of cataract with insertion of lens</t>
  </si>
  <si>
    <t>Removal of recurring cataract in lens capsule using laser</t>
  </si>
  <si>
    <t>Injections of anesthetic and/or steroid drug into lower or sacral spine nerve root using imaging guidance</t>
  </si>
  <si>
    <t>Routine obstetric care for vaginal delivery after prior cesarean delivery including pre-and post-delivery care</t>
  </si>
  <si>
    <t>Routine obstetric care for cesarean delivery, including pre-and post-delivery care</t>
  </si>
  <si>
    <t>Routine obstetric care for vaginal delivery, including pre-and post-delivery care</t>
  </si>
  <si>
    <t>Surgical removal of prostate and surrounding lymph nodes using an endoscope</t>
  </si>
  <si>
    <t>Biopsy of prostate gland</t>
  </si>
  <si>
    <t>Repair of groin hernia patient age 5 years or older</t>
  </si>
  <si>
    <t>Removal of gallbladder using an endoscope</t>
  </si>
  <si>
    <t>Ultrasound examination of lower large bowel using an endoscope</t>
  </si>
  <si>
    <t>Removal of polyps or growths of large bowel using an endoscope</t>
  </si>
  <si>
    <t>Biopsy of large bowel using an endoscope</t>
  </si>
  <si>
    <t>Diagnostic examination of large bowel using an endoscope</t>
  </si>
  <si>
    <t>Biopsy of the esophagus, stomach, and/or upper small bowel using an endoscope</t>
  </si>
  <si>
    <t>Diagnostic examination of esophagus, stomach, and/or upper small bowel using an endoscope</t>
  </si>
  <si>
    <t>Removal of tonsils and adenoid glands patient younger than age 12</t>
  </si>
  <si>
    <t>Removal of one knee cartilage using an endoscope</t>
  </si>
  <si>
    <t>Shaving of shoulder bone using an endoscope</t>
  </si>
  <si>
    <t>Removal of 1 or more breast growth, open procedure</t>
  </si>
  <si>
    <t>Uterine and adnexa procedures for non-malignancy without comorbid conditions (CC) or major comorbid conditions or complications (MCC)</t>
  </si>
  <si>
    <t>Cervical spinal fusion without comorbid conditions (CC) or major comorbid conditions or complications (MCC).</t>
  </si>
  <si>
    <t>Major joint replacement or reattachment of lower extremity without major comorbid conditions or complications (MCC).</t>
  </si>
  <si>
    <t>Spinal fusion except cervical without major comorbid conditions or complications (MCC)</t>
  </si>
  <si>
    <t>Cardiac valve and other major cardiothoracic procedures with cardiac catheterization with major complications or comorbidities</t>
  </si>
  <si>
    <t>Setting</t>
  </si>
  <si>
    <t>Maximum Reimbursement</t>
  </si>
  <si>
    <t>Minimum Reimbursment</t>
  </si>
  <si>
    <t>Cash Price</t>
  </si>
  <si>
    <t>Meritain</t>
  </si>
  <si>
    <t>VACCN</t>
  </si>
  <si>
    <t>90 Degrees Commercial</t>
  </si>
  <si>
    <t>Aetna Comm</t>
  </si>
  <si>
    <t>Aetna MedRep</t>
  </si>
  <si>
    <t>BCBS_comm</t>
  </si>
  <si>
    <t>BCBS MedAdv</t>
  </si>
  <si>
    <t>Cigna Commercial</t>
  </si>
  <si>
    <t>Humana MedAdv</t>
  </si>
  <si>
    <t>LA Healthcare Medicaid</t>
  </si>
  <si>
    <t>PHN MedAdv</t>
  </si>
  <si>
    <t>UHC Caid</t>
  </si>
  <si>
    <t>UHC Comm</t>
  </si>
  <si>
    <t>UHC MedAdv</t>
  </si>
  <si>
    <t>BCBS medicaid</t>
  </si>
  <si>
    <t>Ambetta</t>
  </si>
  <si>
    <t>n/a</t>
  </si>
  <si>
    <t>inpatient</t>
  </si>
  <si>
    <t>THERAPEUTIC EXER OT</t>
  </si>
  <si>
    <t>THERAPEUTIC EXER PT</t>
  </si>
  <si>
    <t>THERAPEUTIC EXER ST</t>
  </si>
  <si>
    <t>yes</t>
  </si>
  <si>
    <t>both</t>
  </si>
  <si>
    <t>COG FUNCTION INITIAL 15 MIN</t>
  </si>
  <si>
    <t>COG/RELAX THERAPY OT</t>
  </si>
  <si>
    <t>COGNITIVE PERF TESTING</t>
  </si>
  <si>
    <t>COGNITIVE THERAPY ST</t>
  </si>
  <si>
    <t>COGNITIVE TREATMENT ST</t>
  </si>
  <si>
    <t>DOPPLER EXTREMITY BIL</t>
  </si>
  <si>
    <t>DRY PRESSURE MATRESS, DAILY RE</t>
  </si>
  <si>
    <t>ELEC STEM ATTEN PT</t>
  </si>
  <si>
    <t>ELEC STIM ATTEN OT</t>
  </si>
  <si>
    <t>ELEC STIM UNATT OT</t>
  </si>
  <si>
    <t>ELEC STIM UNATT PT</t>
  </si>
  <si>
    <t>ELECTRICAL STIMULATION</t>
  </si>
  <si>
    <t>ELECTROCAL STIM UNATTENDED</t>
  </si>
  <si>
    <t>EVAL FEED/SWAL ST</t>
  </si>
  <si>
    <t>EVAL FOR RX FOR SPEECH - GENER</t>
  </si>
  <si>
    <t>EVAL LANG/SPCH ST</t>
  </si>
  <si>
    <t>EVAL OF ORAL AND PHARYGEAL SWA</t>
  </si>
  <si>
    <t>EVAL SPEECH SOUND AND LANGUAGE</t>
  </si>
  <si>
    <t>EVAL SPEECH SOUND PRODUCTION</t>
  </si>
  <si>
    <t>EVALUATION HIGH COMPLEX OT</t>
  </si>
  <si>
    <t>EVALUATION HIGH COMPLEX PT</t>
  </si>
  <si>
    <t>EVALUATION LOW COMPLEX OT</t>
  </si>
  <si>
    <t>EVALUATION LOW COMPLEX PT</t>
  </si>
  <si>
    <t>EVALUATION MOD COMPLEX OT</t>
  </si>
  <si>
    <t>EVALUATION MOD COMPLEX PT</t>
  </si>
  <si>
    <t>EVALUATION OT</t>
  </si>
  <si>
    <t>EVALUATION PT</t>
  </si>
  <si>
    <t>EVALUATION/RE-EVAL ST</t>
  </si>
  <si>
    <t>FAM COUN W/O PT ADD'L 15MIN</t>
  </si>
  <si>
    <t>FAM COUN W/O PT INT 30MIN</t>
  </si>
  <si>
    <t>FAM COUNSEL INIT 30MIN</t>
  </si>
  <si>
    <t>FAM COUNSEL W/PT ADD'L 15MIN</t>
  </si>
  <si>
    <t>FAM COUNSEL W/PT INT 30MIN</t>
  </si>
  <si>
    <t>GEL PRESSURE MATRESS DAILY REN</t>
  </si>
  <si>
    <t>GROUP COUNSEL EACH ADD 15MIN</t>
  </si>
  <si>
    <t>GROUP COUNSEL INIT 30MIN</t>
  </si>
  <si>
    <t>GROUP THERAPY PT</t>
  </si>
  <si>
    <t>GROUP TREATMENT ST</t>
  </si>
  <si>
    <t>GRP COUNSELING EA ADD 15MIN</t>
  </si>
  <si>
    <t>GRP COUNSELING F2F INITIAL 30M</t>
  </si>
  <si>
    <t>GRP TREATMT FEED/SWAL ST</t>
  </si>
  <si>
    <t>HOLTER HKUP AND DC ONLY</t>
  </si>
  <si>
    <t>HOLTER MONITOR</t>
  </si>
  <si>
    <t>HOLTER SCAN ANALY W RPT</t>
  </si>
  <si>
    <t>HOT/COLD PACK OT</t>
  </si>
  <si>
    <t>HOT/COLD PACK PT</t>
  </si>
  <si>
    <t>MOTION FLOROSCOPIC EVAL OF SWA</t>
  </si>
  <si>
    <t>MUSCLE TEST EXTREM/TRNK OT</t>
  </si>
  <si>
    <t>MUSCLE TEST EXTREM/TRNK PT</t>
  </si>
  <si>
    <t>MUSCLE TEST HAND OT</t>
  </si>
  <si>
    <t>Nerve Conduction Study 11-12</t>
  </si>
  <si>
    <t>Nerve Conduction Study 13</t>
  </si>
  <si>
    <t>Nerve Conduction Study 5-6</t>
  </si>
  <si>
    <t>Nerve Conduction Study 7-8</t>
  </si>
  <si>
    <t>Nerve Conduction Study 9-10</t>
  </si>
  <si>
    <t>NEUROMUSCULAR OT</t>
  </si>
  <si>
    <t>NEUROMUSCULAR PT</t>
  </si>
  <si>
    <t>NEUROMUSCULAR ST</t>
  </si>
  <si>
    <t>ORTHO FIT TRAIN OT</t>
  </si>
  <si>
    <t>ORTHO FIT TRAIN PT</t>
  </si>
  <si>
    <t>ORTHOTIC USE/CHECK - OT</t>
  </si>
  <si>
    <t>ORTHOTIC USE/CHECK - PT</t>
  </si>
  <si>
    <t>PARAFFIN BATH OT</t>
  </si>
  <si>
    <t>PARAFFIN BATH PT</t>
  </si>
  <si>
    <t>POWERED AIR FLOTATION BED (LOW</t>
  </si>
  <si>
    <t>POWERED AIR OVERLAY FOR MATTRE</t>
  </si>
  <si>
    <t>POWERED PRESSURE REDUCING AIR</t>
  </si>
  <si>
    <t>RE-EVALUATION OT</t>
  </si>
  <si>
    <t>RE-EVALUATION PT</t>
  </si>
  <si>
    <t>SELF CARE/HOME MGMT TRAINING</t>
  </si>
  <si>
    <t>SPIROMETER THER-BREATH CAP TES</t>
  </si>
  <si>
    <t>SWALLOW THERAPY, ST</t>
  </si>
  <si>
    <t>THERAPEUTIC EXERCISES-GROUP</t>
  </si>
  <si>
    <t>THERAPEUTIC SER FOR USE OF SPE</t>
  </si>
  <si>
    <t>COGN FUNCTION INITIAL 15MIN OT</t>
  </si>
  <si>
    <t>COGN FUNCTION EACH ADD'L 15MIN OT</t>
  </si>
  <si>
    <t>COGN FUNCTION EACH ADD'L 15MIN ST</t>
  </si>
  <si>
    <t>E0184</t>
  </si>
  <si>
    <t>HCPCS</t>
  </si>
  <si>
    <t>G0283</t>
  </si>
  <si>
    <t>FAMILY / PT TRAINING 30 MIN ST</t>
  </si>
  <si>
    <t>FAMILY /PT TRAINING -30 min OT</t>
  </si>
  <si>
    <t>FAMILY TRAINING -30 MIN PT</t>
  </si>
  <si>
    <t>e0196</t>
  </si>
  <si>
    <t>GEL OR GEL-LIKE PRESSURE PAD F</t>
  </si>
  <si>
    <t>E0185</t>
  </si>
  <si>
    <t>HOME TRAIN/ADL ST</t>
  </si>
  <si>
    <t>MYASTHENIA GRAVIS PANEL</t>
  </si>
  <si>
    <t>ORTHOTIC MANAGEMENT/TRAINING PT</t>
  </si>
  <si>
    <t>ORTHOTIC MANAGEMENT/TRAINING OT</t>
  </si>
  <si>
    <t>ORTHOTIC MGMT/TRAIN PROS TRAIN OT</t>
  </si>
  <si>
    <t>ORTHOTIC MGMT/TRAIN PROS TRAIN PT</t>
  </si>
  <si>
    <t>E0193</t>
  </si>
  <si>
    <t>E0372</t>
  </si>
  <si>
    <t>E0277</t>
  </si>
  <si>
    <t>PROSTHETIC TRAINING OT</t>
  </si>
  <si>
    <t>PROSTHETIC TRAINING PT</t>
  </si>
  <si>
    <t>TEAM CONFER W/ PATIENT, 30 MIN OT</t>
  </si>
  <si>
    <t>TEAM CONFER W/ PATIENT, 30 MIN PT</t>
  </si>
  <si>
    <t>TEAM CONFER W/ PATIENT, 30 MIN ST</t>
  </si>
  <si>
    <t>TEAM CONFER W/O PATIENT, 30 MI PT</t>
  </si>
  <si>
    <t>TEAM CONFER W/O PATIENT, 30 MI OT</t>
  </si>
  <si>
    <t>TEAM CONFER W/O PATIENT, 30 MI ST</t>
  </si>
  <si>
    <t>Therapeutic interventions, cog OT</t>
  </si>
  <si>
    <t>Therapeutic interventions, cog ST</t>
  </si>
  <si>
    <t>THERAPY OTHER PT</t>
  </si>
  <si>
    <t>THERAPY OTHER OT</t>
  </si>
  <si>
    <t>THERAPY OTHER ST</t>
  </si>
  <si>
    <t>PRIVATE ROOM - REHAB</t>
  </si>
  <si>
    <t>The NeuroMedical Center Rehabilitation Hospital  LLC</t>
  </si>
  <si>
    <t>d/b/a NeuroMedical Center Rehabilitation Hospital</t>
  </si>
  <si>
    <t>Do we provide this service?</t>
  </si>
  <si>
    <t>CPT or other identifying code</t>
  </si>
  <si>
    <t>Contracted Payors</t>
  </si>
  <si>
    <t>Description of Services</t>
  </si>
  <si>
    <t>Date last updated: 8/26/2026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</si>
</sst>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990F-47DF-4090-BFAE-92F34D5ABFF4}">
  <dimension ref="A1:X178"/>
  <sheetViews>
    <sheetView tabSelected="1" workbookViewId="0">
      <selection activeCell="D1" sqref="D1"/>
    </sheetView>
  </sheetViews>
  <sheetFormatPr defaultRowHeight="15" x14ac:dyDescent="0.25"/>
  <cols>
    <col min="1" max="1" width="113.7109375" bestFit="1" customWidth="1"/>
    <col min="2" max="2" width="14.42578125" customWidth="1"/>
    <col min="3" max="3" width="13.7109375" style="2" customWidth="1"/>
  </cols>
  <sheetData>
    <row r="1" spans="1:24" x14ac:dyDescent="0.25">
      <c r="A1" t="s">
        <v>209</v>
      </c>
      <c r="B1" t="s">
        <v>215</v>
      </c>
    </row>
    <row r="2" spans="1:24" x14ac:dyDescent="0.25">
      <c r="A2" t="s">
        <v>210</v>
      </c>
      <c r="D2" s="7" t="s">
        <v>213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4" ht="93.75" x14ac:dyDescent="0.3">
      <c r="A3" s="3" t="s">
        <v>214</v>
      </c>
      <c r="B3" s="4" t="s">
        <v>212</v>
      </c>
      <c r="C3" s="4" t="s">
        <v>211</v>
      </c>
      <c r="D3" s="3" t="s">
        <v>79</v>
      </c>
      <c r="E3" s="3" t="s">
        <v>80</v>
      </c>
      <c r="F3" s="3" t="s">
        <v>81</v>
      </c>
      <c r="G3" s="3" t="s">
        <v>92</v>
      </c>
      <c r="H3" s="3" t="s">
        <v>91</v>
      </c>
      <c r="I3" s="3" t="s">
        <v>82</v>
      </c>
      <c r="J3" s="3" t="s">
        <v>83</v>
      </c>
      <c r="K3" s="3" t="s">
        <v>84</v>
      </c>
      <c r="L3" s="3" t="s">
        <v>85</v>
      </c>
      <c r="M3" s="3" t="s">
        <v>86</v>
      </c>
      <c r="N3" s="3" t="s">
        <v>77</v>
      </c>
      <c r="O3" s="3" t="s">
        <v>87</v>
      </c>
      <c r="P3" s="3" t="s">
        <v>88</v>
      </c>
      <c r="Q3" s="3" t="s">
        <v>89</v>
      </c>
      <c r="R3" s="3" t="s">
        <v>90</v>
      </c>
      <c r="S3" s="3" t="s">
        <v>78</v>
      </c>
      <c r="T3" s="5" t="s">
        <v>76</v>
      </c>
      <c r="U3" s="6" t="s">
        <v>75</v>
      </c>
      <c r="V3" s="6" t="s">
        <v>74</v>
      </c>
      <c r="W3" s="5" t="s">
        <v>73</v>
      </c>
      <c r="X3" s="1"/>
    </row>
    <row r="4" spans="1:24" ht="60" x14ac:dyDescent="0.25">
      <c r="A4" s="3" t="s">
        <v>72</v>
      </c>
      <c r="B4" s="3">
        <v>216</v>
      </c>
      <c r="C4" s="4" t="s">
        <v>28</v>
      </c>
      <c r="D4" s="3" t="s">
        <v>93</v>
      </c>
      <c r="E4" s="3" t="s">
        <v>93</v>
      </c>
      <c r="F4" s="3" t="s">
        <v>93</v>
      </c>
      <c r="G4" s="3" t="s">
        <v>93</v>
      </c>
      <c r="H4" s="3" t="s">
        <v>93</v>
      </c>
      <c r="I4" s="3" t="s">
        <v>93</v>
      </c>
      <c r="J4" s="3" t="s">
        <v>93</v>
      </c>
      <c r="K4" s="3" t="s">
        <v>93</v>
      </c>
      <c r="L4" s="3" t="s">
        <v>93</v>
      </c>
      <c r="M4" s="3" t="s">
        <v>93</v>
      </c>
      <c r="N4" s="3" t="s">
        <v>93</v>
      </c>
      <c r="O4" s="3" t="s">
        <v>93</v>
      </c>
      <c r="P4" s="3" t="s">
        <v>93</v>
      </c>
      <c r="Q4" s="3" t="s">
        <v>93</v>
      </c>
      <c r="R4" s="3" t="s">
        <v>93</v>
      </c>
      <c r="S4" s="3" t="s">
        <v>93</v>
      </c>
      <c r="T4" s="3" t="s">
        <v>93</v>
      </c>
      <c r="U4" s="3" t="s">
        <v>93</v>
      </c>
      <c r="V4" s="3" t="s">
        <v>93</v>
      </c>
      <c r="W4" s="3" t="s">
        <v>93</v>
      </c>
    </row>
    <row r="5" spans="1:24" ht="60" x14ac:dyDescent="0.25">
      <c r="A5" s="3" t="s">
        <v>71</v>
      </c>
      <c r="B5" s="3">
        <v>460</v>
      </c>
      <c r="C5" s="4" t="s">
        <v>28</v>
      </c>
      <c r="D5" s="3" t="s">
        <v>93</v>
      </c>
      <c r="E5" s="3" t="s">
        <v>93</v>
      </c>
      <c r="F5" s="3" t="s">
        <v>93</v>
      </c>
      <c r="G5" s="3" t="s">
        <v>93</v>
      </c>
      <c r="H5" s="3" t="s">
        <v>93</v>
      </c>
      <c r="I5" s="3" t="s">
        <v>93</v>
      </c>
      <c r="J5" s="3" t="s">
        <v>93</v>
      </c>
      <c r="K5" s="3" t="s">
        <v>93</v>
      </c>
      <c r="L5" s="3" t="s">
        <v>93</v>
      </c>
      <c r="M5" s="3" t="s">
        <v>93</v>
      </c>
      <c r="N5" s="3" t="s">
        <v>93</v>
      </c>
      <c r="O5" s="3" t="s">
        <v>93</v>
      </c>
      <c r="P5" s="3" t="s">
        <v>93</v>
      </c>
      <c r="Q5" s="3" t="s">
        <v>93</v>
      </c>
      <c r="R5" s="3" t="s">
        <v>93</v>
      </c>
      <c r="S5" s="3" t="s">
        <v>93</v>
      </c>
      <c r="T5" s="3" t="s">
        <v>93</v>
      </c>
      <c r="U5" s="3" t="s">
        <v>93</v>
      </c>
      <c r="V5" s="3" t="s">
        <v>93</v>
      </c>
      <c r="W5" s="3" t="s">
        <v>93</v>
      </c>
    </row>
    <row r="6" spans="1:24" ht="60" x14ac:dyDescent="0.25">
      <c r="A6" s="3" t="s">
        <v>70</v>
      </c>
      <c r="B6" s="3">
        <v>470</v>
      </c>
      <c r="C6" s="4" t="s">
        <v>28</v>
      </c>
      <c r="D6" s="3" t="s">
        <v>93</v>
      </c>
      <c r="E6" s="3" t="s">
        <v>93</v>
      </c>
      <c r="F6" s="3" t="s">
        <v>93</v>
      </c>
      <c r="G6" s="3" t="s">
        <v>93</v>
      </c>
      <c r="H6" s="3" t="s">
        <v>93</v>
      </c>
      <c r="I6" s="3" t="s">
        <v>93</v>
      </c>
      <c r="J6" s="3" t="s">
        <v>93</v>
      </c>
      <c r="K6" s="3" t="s">
        <v>93</v>
      </c>
      <c r="L6" s="3" t="s">
        <v>93</v>
      </c>
      <c r="M6" s="3" t="s">
        <v>93</v>
      </c>
      <c r="N6" s="3" t="s">
        <v>93</v>
      </c>
      <c r="O6" s="3" t="s">
        <v>93</v>
      </c>
      <c r="P6" s="3" t="s">
        <v>93</v>
      </c>
      <c r="Q6" s="3" t="s">
        <v>93</v>
      </c>
      <c r="R6" s="3" t="s">
        <v>93</v>
      </c>
      <c r="S6" s="3" t="s">
        <v>93</v>
      </c>
      <c r="T6" s="3" t="s">
        <v>93</v>
      </c>
      <c r="U6" s="3" t="s">
        <v>93</v>
      </c>
      <c r="V6" s="3" t="s">
        <v>93</v>
      </c>
      <c r="W6" s="3" t="s">
        <v>93</v>
      </c>
    </row>
    <row r="7" spans="1:24" ht="60" x14ac:dyDescent="0.25">
      <c r="A7" s="3" t="s">
        <v>69</v>
      </c>
      <c r="B7" s="3">
        <v>473</v>
      </c>
      <c r="C7" s="4" t="s">
        <v>28</v>
      </c>
      <c r="D7" s="3" t="s">
        <v>93</v>
      </c>
      <c r="E7" s="3" t="s">
        <v>93</v>
      </c>
      <c r="F7" s="3" t="s">
        <v>93</v>
      </c>
      <c r="G7" s="3" t="s">
        <v>93</v>
      </c>
      <c r="H7" s="3" t="s">
        <v>93</v>
      </c>
      <c r="I7" s="3" t="s">
        <v>93</v>
      </c>
      <c r="J7" s="3" t="s">
        <v>93</v>
      </c>
      <c r="K7" s="3" t="s">
        <v>93</v>
      </c>
      <c r="L7" s="3" t="s">
        <v>93</v>
      </c>
      <c r="M7" s="3" t="s">
        <v>93</v>
      </c>
      <c r="N7" s="3" t="s">
        <v>93</v>
      </c>
      <c r="O7" s="3" t="s">
        <v>93</v>
      </c>
      <c r="P7" s="3" t="s">
        <v>93</v>
      </c>
      <c r="Q7" s="3" t="s">
        <v>93</v>
      </c>
      <c r="R7" s="3" t="s">
        <v>93</v>
      </c>
      <c r="S7" s="3" t="s">
        <v>93</v>
      </c>
      <c r="T7" s="3" t="s">
        <v>93</v>
      </c>
      <c r="U7" s="3" t="s">
        <v>93</v>
      </c>
      <c r="V7" s="3" t="s">
        <v>93</v>
      </c>
      <c r="W7" s="3" t="s">
        <v>93</v>
      </c>
    </row>
    <row r="8" spans="1:24" ht="60" x14ac:dyDescent="0.25">
      <c r="A8" s="3" t="s">
        <v>68</v>
      </c>
      <c r="B8" s="3">
        <v>743</v>
      </c>
      <c r="C8" s="4" t="s">
        <v>28</v>
      </c>
      <c r="D8" s="3" t="s">
        <v>93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</row>
    <row r="9" spans="1:24" ht="60" x14ac:dyDescent="0.25">
      <c r="A9" s="3" t="s">
        <v>67</v>
      </c>
      <c r="B9" s="3">
        <v>19120</v>
      </c>
      <c r="C9" s="4" t="s">
        <v>28</v>
      </c>
      <c r="D9" s="3" t="s">
        <v>93</v>
      </c>
      <c r="E9" s="3" t="s">
        <v>93</v>
      </c>
      <c r="F9" s="3" t="s">
        <v>93</v>
      </c>
      <c r="G9" s="3" t="s">
        <v>93</v>
      </c>
      <c r="H9" s="3" t="s">
        <v>93</v>
      </c>
      <c r="I9" s="3" t="s">
        <v>93</v>
      </c>
      <c r="J9" s="3" t="s">
        <v>93</v>
      </c>
      <c r="K9" s="3" t="s">
        <v>93</v>
      </c>
      <c r="L9" s="3" t="s">
        <v>93</v>
      </c>
      <c r="M9" s="3" t="s">
        <v>93</v>
      </c>
      <c r="N9" s="3" t="s">
        <v>93</v>
      </c>
      <c r="O9" s="3" t="s">
        <v>93</v>
      </c>
      <c r="P9" s="3" t="s">
        <v>93</v>
      </c>
      <c r="Q9" s="3" t="s">
        <v>93</v>
      </c>
      <c r="R9" s="3" t="s">
        <v>93</v>
      </c>
      <c r="S9" s="3" t="s">
        <v>93</v>
      </c>
      <c r="T9" s="3" t="s">
        <v>93</v>
      </c>
      <c r="U9" s="3" t="s">
        <v>93</v>
      </c>
      <c r="V9" s="3" t="s">
        <v>93</v>
      </c>
      <c r="W9" s="3" t="s">
        <v>93</v>
      </c>
    </row>
    <row r="10" spans="1:24" ht="60" x14ac:dyDescent="0.25">
      <c r="A10" s="3" t="s">
        <v>66</v>
      </c>
      <c r="B10" s="3">
        <v>29826</v>
      </c>
      <c r="C10" s="4" t="s">
        <v>28</v>
      </c>
      <c r="D10" s="3" t="s">
        <v>93</v>
      </c>
      <c r="E10" s="3" t="s">
        <v>93</v>
      </c>
      <c r="F10" s="3" t="s">
        <v>93</v>
      </c>
      <c r="G10" s="3" t="s">
        <v>93</v>
      </c>
      <c r="H10" s="3" t="s">
        <v>93</v>
      </c>
      <c r="I10" s="3" t="s">
        <v>93</v>
      </c>
      <c r="J10" s="3" t="s">
        <v>93</v>
      </c>
      <c r="K10" s="3" t="s">
        <v>93</v>
      </c>
      <c r="L10" s="3" t="s">
        <v>93</v>
      </c>
      <c r="M10" s="3" t="s">
        <v>93</v>
      </c>
      <c r="N10" s="3" t="s">
        <v>93</v>
      </c>
      <c r="O10" s="3" t="s">
        <v>93</v>
      </c>
      <c r="P10" s="3" t="s">
        <v>93</v>
      </c>
      <c r="Q10" s="3" t="s">
        <v>93</v>
      </c>
      <c r="R10" s="3" t="s">
        <v>93</v>
      </c>
      <c r="S10" s="3" t="s">
        <v>93</v>
      </c>
      <c r="T10" s="3" t="s">
        <v>93</v>
      </c>
      <c r="U10" s="3" t="s">
        <v>93</v>
      </c>
      <c r="V10" s="3" t="s">
        <v>93</v>
      </c>
      <c r="W10" s="3" t="s">
        <v>93</v>
      </c>
    </row>
    <row r="11" spans="1:24" ht="60" x14ac:dyDescent="0.25">
      <c r="A11" s="3" t="s">
        <v>65</v>
      </c>
      <c r="B11" s="3">
        <v>29881</v>
      </c>
      <c r="C11" s="4" t="s">
        <v>28</v>
      </c>
      <c r="D11" s="3" t="s">
        <v>93</v>
      </c>
      <c r="E11" s="3" t="s">
        <v>93</v>
      </c>
      <c r="F11" s="3" t="s">
        <v>93</v>
      </c>
      <c r="G11" s="3" t="s">
        <v>93</v>
      </c>
      <c r="H11" s="3" t="s">
        <v>93</v>
      </c>
      <c r="I11" s="3" t="s">
        <v>93</v>
      </c>
      <c r="J11" s="3" t="s">
        <v>93</v>
      </c>
      <c r="K11" s="3" t="s">
        <v>93</v>
      </c>
      <c r="L11" s="3" t="s">
        <v>93</v>
      </c>
      <c r="M11" s="3" t="s">
        <v>93</v>
      </c>
      <c r="N11" s="3" t="s">
        <v>93</v>
      </c>
      <c r="O11" s="3" t="s">
        <v>93</v>
      </c>
      <c r="P11" s="3" t="s">
        <v>93</v>
      </c>
      <c r="Q11" s="3" t="s">
        <v>93</v>
      </c>
      <c r="R11" s="3" t="s">
        <v>93</v>
      </c>
      <c r="S11" s="3" t="s">
        <v>93</v>
      </c>
      <c r="T11" s="3" t="s">
        <v>93</v>
      </c>
      <c r="U11" s="3" t="s">
        <v>93</v>
      </c>
      <c r="V11" s="3" t="s">
        <v>93</v>
      </c>
      <c r="W11" s="3" t="s">
        <v>93</v>
      </c>
    </row>
    <row r="12" spans="1:24" ht="60" x14ac:dyDescent="0.25">
      <c r="A12" s="3" t="s">
        <v>64</v>
      </c>
      <c r="B12" s="3">
        <v>42820</v>
      </c>
      <c r="C12" s="4" t="s">
        <v>28</v>
      </c>
      <c r="D12" s="3" t="s">
        <v>93</v>
      </c>
      <c r="E12" s="3" t="s">
        <v>93</v>
      </c>
      <c r="F12" s="3" t="s">
        <v>93</v>
      </c>
      <c r="G12" s="3" t="s">
        <v>93</v>
      </c>
      <c r="H12" s="3" t="s">
        <v>93</v>
      </c>
      <c r="I12" s="3" t="s">
        <v>93</v>
      </c>
      <c r="J12" s="3" t="s">
        <v>93</v>
      </c>
      <c r="K12" s="3" t="s">
        <v>93</v>
      </c>
      <c r="L12" s="3" t="s">
        <v>93</v>
      </c>
      <c r="M12" s="3" t="s">
        <v>93</v>
      </c>
      <c r="N12" s="3" t="s">
        <v>93</v>
      </c>
      <c r="O12" s="3" t="s">
        <v>93</v>
      </c>
      <c r="P12" s="3" t="s">
        <v>93</v>
      </c>
      <c r="Q12" s="3" t="s">
        <v>93</v>
      </c>
      <c r="R12" s="3" t="s">
        <v>93</v>
      </c>
      <c r="S12" s="3" t="s">
        <v>93</v>
      </c>
      <c r="T12" s="3" t="s">
        <v>93</v>
      </c>
      <c r="U12" s="3" t="s">
        <v>93</v>
      </c>
      <c r="V12" s="3" t="s">
        <v>93</v>
      </c>
      <c r="W12" s="3" t="s">
        <v>93</v>
      </c>
    </row>
    <row r="13" spans="1:24" ht="60" x14ac:dyDescent="0.25">
      <c r="A13" s="3" t="s">
        <v>63</v>
      </c>
      <c r="B13" s="3">
        <v>43235</v>
      </c>
      <c r="C13" s="4" t="s">
        <v>28</v>
      </c>
      <c r="D13" s="3" t="s">
        <v>93</v>
      </c>
      <c r="E13" s="3" t="s">
        <v>93</v>
      </c>
      <c r="F13" s="3" t="s">
        <v>93</v>
      </c>
      <c r="G13" s="3" t="s">
        <v>93</v>
      </c>
      <c r="H13" s="3" t="s">
        <v>93</v>
      </c>
      <c r="I13" s="3" t="s">
        <v>93</v>
      </c>
      <c r="J13" s="3" t="s">
        <v>93</v>
      </c>
      <c r="K13" s="3" t="s">
        <v>93</v>
      </c>
      <c r="L13" s="3" t="s">
        <v>93</v>
      </c>
      <c r="M13" s="3" t="s">
        <v>93</v>
      </c>
      <c r="N13" s="3" t="s">
        <v>93</v>
      </c>
      <c r="O13" s="3" t="s">
        <v>93</v>
      </c>
      <c r="P13" s="3" t="s">
        <v>93</v>
      </c>
      <c r="Q13" s="3" t="s">
        <v>93</v>
      </c>
      <c r="R13" s="3" t="s">
        <v>93</v>
      </c>
      <c r="S13" s="3" t="s">
        <v>93</v>
      </c>
      <c r="T13" s="3" t="s">
        <v>93</v>
      </c>
      <c r="U13" s="3" t="s">
        <v>93</v>
      </c>
      <c r="V13" s="3" t="s">
        <v>93</v>
      </c>
      <c r="W13" s="3" t="s">
        <v>93</v>
      </c>
    </row>
    <row r="14" spans="1:24" ht="60" x14ac:dyDescent="0.25">
      <c r="A14" s="3" t="s">
        <v>61</v>
      </c>
      <c r="B14" s="3">
        <v>45378</v>
      </c>
      <c r="C14" s="4" t="s">
        <v>28</v>
      </c>
      <c r="D14" s="3" t="s">
        <v>93</v>
      </c>
      <c r="E14" s="3" t="s">
        <v>93</v>
      </c>
      <c r="F14" s="3" t="s">
        <v>93</v>
      </c>
      <c r="G14" s="3" t="s">
        <v>93</v>
      </c>
      <c r="H14" s="3" t="s">
        <v>93</v>
      </c>
      <c r="I14" s="3" t="s">
        <v>93</v>
      </c>
      <c r="J14" s="3" t="s">
        <v>93</v>
      </c>
      <c r="K14" s="3" t="s">
        <v>93</v>
      </c>
      <c r="L14" s="3" t="s">
        <v>93</v>
      </c>
      <c r="M14" s="3" t="s">
        <v>93</v>
      </c>
      <c r="N14" s="3" t="s">
        <v>93</v>
      </c>
      <c r="O14" s="3" t="s">
        <v>93</v>
      </c>
      <c r="P14" s="3" t="s">
        <v>93</v>
      </c>
      <c r="Q14" s="3" t="s">
        <v>93</v>
      </c>
      <c r="R14" s="3" t="s">
        <v>93</v>
      </c>
      <c r="S14" s="3" t="s">
        <v>93</v>
      </c>
      <c r="T14" s="3" t="s">
        <v>93</v>
      </c>
      <c r="U14" s="3" t="s">
        <v>93</v>
      </c>
      <c r="V14" s="3" t="s">
        <v>93</v>
      </c>
      <c r="W14" s="3" t="s">
        <v>93</v>
      </c>
    </row>
    <row r="15" spans="1:24" ht="60" x14ac:dyDescent="0.25">
      <c r="A15" s="3" t="s">
        <v>59</v>
      </c>
      <c r="B15" s="3">
        <v>45385</v>
      </c>
      <c r="C15" s="4" t="s">
        <v>28</v>
      </c>
      <c r="D15" s="3" t="s">
        <v>93</v>
      </c>
      <c r="E15" s="3" t="s">
        <v>93</v>
      </c>
      <c r="F15" s="3" t="s">
        <v>93</v>
      </c>
      <c r="G15" s="3" t="s">
        <v>93</v>
      </c>
      <c r="H15" s="3" t="s">
        <v>93</v>
      </c>
      <c r="I15" s="3" t="s">
        <v>93</v>
      </c>
      <c r="J15" s="3" t="s">
        <v>93</v>
      </c>
      <c r="K15" s="3" t="s">
        <v>93</v>
      </c>
      <c r="L15" s="3" t="s">
        <v>93</v>
      </c>
      <c r="M15" s="3" t="s">
        <v>93</v>
      </c>
      <c r="N15" s="3" t="s">
        <v>93</v>
      </c>
      <c r="O15" s="3" t="s">
        <v>93</v>
      </c>
      <c r="P15" s="3" t="s">
        <v>93</v>
      </c>
      <c r="Q15" s="3" t="s">
        <v>93</v>
      </c>
      <c r="R15" s="3" t="s">
        <v>93</v>
      </c>
      <c r="S15" s="3" t="s">
        <v>93</v>
      </c>
      <c r="T15" s="3" t="s">
        <v>93</v>
      </c>
      <c r="U15" s="3" t="s">
        <v>93</v>
      </c>
      <c r="V15" s="3" t="s">
        <v>93</v>
      </c>
      <c r="W15" s="3" t="s">
        <v>93</v>
      </c>
    </row>
    <row r="16" spans="1:24" ht="60" x14ac:dyDescent="0.25">
      <c r="A16" s="3" t="s">
        <v>58</v>
      </c>
      <c r="B16" s="3">
        <v>45391</v>
      </c>
      <c r="C16" s="4" t="s">
        <v>28</v>
      </c>
      <c r="D16" s="3" t="s">
        <v>93</v>
      </c>
      <c r="E16" s="3" t="s">
        <v>93</v>
      </c>
      <c r="F16" s="3" t="s">
        <v>93</v>
      </c>
      <c r="G16" s="3" t="s">
        <v>93</v>
      </c>
      <c r="H16" s="3" t="s">
        <v>93</v>
      </c>
      <c r="I16" s="3" t="s">
        <v>93</v>
      </c>
      <c r="J16" s="3" t="s">
        <v>93</v>
      </c>
      <c r="K16" s="3" t="s">
        <v>93</v>
      </c>
      <c r="L16" s="3" t="s">
        <v>93</v>
      </c>
      <c r="M16" s="3" t="s">
        <v>93</v>
      </c>
      <c r="N16" s="3" t="s">
        <v>93</v>
      </c>
      <c r="O16" s="3" t="s">
        <v>93</v>
      </c>
      <c r="P16" s="3" t="s">
        <v>93</v>
      </c>
      <c r="Q16" s="3" t="s">
        <v>93</v>
      </c>
      <c r="R16" s="3" t="s">
        <v>93</v>
      </c>
      <c r="S16" s="3" t="s">
        <v>93</v>
      </c>
      <c r="T16" s="3" t="s">
        <v>93</v>
      </c>
      <c r="U16" s="3" t="s">
        <v>93</v>
      </c>
      <c r="V16" s="3" t="s">
        <v>93</v>
      </c>
      <c r="W16" s="3" t="s">
        <v>93</v>
      </c>
    </row>
    <row r="17" spans="1:23" ht="60" x14ac:dyDescent="0.25">
      <c r="A17" s="3" t="s">
        <v>56</v>
      </c>
      <c r="B17" s="3">
        <v>49505</v>
      </c>
      <c r="C17" s="4" t="s">
        <v>28</v>
      </c>
      <c r="D17" s="3" t="s">
        <v>93</v>
      </c>
      <c r="E17" s="3" t="s">
        <v>93</v>
      </c>
      <c r="F17" s="3" t="s">
        <v>93</v>
      </c>
      <c r="G17" s="3" t="s">
        <v>93</v>
      </c>
      <c r="H17" s="3" t="s">
        <v>93</v>
      </c>
      <c r="I17" s="3" t="s">
        <v>93</v>
      </c>
      <c r="J17" s="3" t="s">
        <v>93</v>
      </c>
      <c r="K17" s="3" t="s">
        <v>93</v>
      </c>
      <c r="L17" s="3" t="s">
        <v>93</v>
      </c>
      <c r="M17" s="3" t="s">
        <v>93</v>
      </c>
      <c r="N17" s="3" t="s">
        <v>93</v>
      </c>
      <c r="O17" s="3" t="s">
        <v>93</v>
      </c>
      <c r="P17" s="3" t="s">
        <v>93</v>
      </c>
      <c r="Q17" s="3" t="s">
        <v>93</v>
      </c>
      <c r="R17" s="3" t="s">
        <v>93</v>
      </c>
      <c r="S17" s="3" t="s">
        <v>93</v>
      </c>
      <c r="T17" s="3" t="s">
        <v>93</v>
      </c>
      <c r="U17" s="3" t="s">
        <v>93</v>
      </c>
      <c r="V17" s="3" t="s">
        <v>93</v>
      </c>
      <c r="W17" s="3" t="s">
        <v>93</v>
      </c>
    </row>
    <row r="18" spans="1:23" ht="60" x14ac:dyDescent="0.25">
      <c r="A18" s="3" t="s">
        <v>54</v>
      </c>
      <c r="B18" s="3">
        <v>55866</v>
      </c>
      <c r="C18" s="4" t="s">
        <v>28</v>
      </c>
      <c r="D18" s="3" t="s">
        <v>93</v>
      </c>
      <c r="E18" s="3" t="s">
        <v>93</v>
      </c>
      <c r="F18" s="3" t="s">
        <v>93</v>
      </c>
      <c r="G18" s="3" t="s">
        <v>93</v>
      </c>
      <c r="H18" s="3" t="s">
        <v>93</v>
      </c>
      <c r="I18" s="3" t="s">
        <v>93</v>
      </c>
      <c r="J18" s="3" t="s">
        <v>93</v>
      </c>
      <c r="K18" s="3" t="s">
        <v>93</v>
      </c>
      <c r="L18" s="3" t="s">
        <v>93</v>
      </c>
      <c r="M18" s="3" t="s">
        <v>93</v>
      </c>
      <c r="N18" s="3" t="s">
        <v>93</v>
      </c>
      <c r="O18" s="3" t="s">
        <v>93</v>
      </c>
      <c r="P18" s="3" t="s">
        <v>93</v>
      </c>
      <c r="Q18" s="3" t="s">
        <v>93</v>
      </c>
      <c r="R18" s="3" t="s">
        <v>93</v>
      </c>
      <c r="S18" s="3" t="s">
        <v>93</v>
      </c>
      <c r="T18" s="3" t="s">
        <v>93</v>
      </c>
      <c r="U18" s="3" t="s">
        <v>93</v>
      </c>
      <c r="V18" s="3" t="s">
        <v>93</v>
      </c>
      <c r="W18" s="3" t="s">
        <v>93</v>
      </c>
    </row>
    <row r="19" spans="1:23" ht="60" x14ac:dyDescent="0.25">
      <c r="A19" s="3" t="s">
        <v>53</v>
      </c>
      <c r="B19" s="3">
        <v>59400</v>
      </c>
      <c r="C19" s="4" t="s">
        <v>28</v>
      </c>
      <c r="D19" s="3" t="s">
        <v>93</v>
      </c>
      <c r="E19" s="3" t="s">
        <v>93</v>
      </c>
      <c r="F19" s="3" t="s">
        <v>93</v>
      </c>
      <c r="G19" s="3" t="s">
        <v>93</v>
      </c>
      <c r="H19" s="3" t="s">
        <v>93</v>
      </c>
      <c r="I19" s="3" t="s">
        <v>93</v>
      </c>
      <c r="J19" s="3" t="s">
        <v>93</v>
      </c>
      <c r="K19" s="3" t="s">
        <v>93</v>
      </c>
      <c r="L19" s="3" t="s">
        <v>93</v>
      </c>
      <c r="M19" s="3" t="s">
        <v>93</v>
      </c>
      <c r="N19" s="3" t="s">
        <v>93</v>
      </c>
      <c r="O19" s="3" t="s">
        <v>93</v>
      </c>
      <c r="P19" s="3" t="s">
        <v>93</v>
      </c>
      <c r="Q19" s="3" t="s">
        <v>93</v>
      </c>
      <c r="R19" s="3" t="s">
        <v>93</v>
      </c>
      <c r="S19" s="3" t="s">
        <v>93</v>
      </c>
      <c r="T19" s="3" t="s">
        <v>93</v>
      </c>
      <c r="U19" s="3" t="s">
        <v>93</v>
      </c>
      <c r="V19" s="3" t="s">
        <v>93</v>
      </c>
      <c r="W19" s="3" t="s">
        <v>93</v>
      </c>
    </row>
    <row r="20" spans="1:23" ht="60" x14ac:dyDescent="0.25">
      <c r="A20" s="3" t="s">
        <v>52</v>
      </c>
      <c r="B20" s="3">
        <v>59510</v>
      </c>
      <c r="C20" s="4" t="s">
        <v>28</v>
      </c>
      <c r="D20" s="3" t="s">
        <v>93</v>
      </c>
      <c r="E20" s="3" t="s">
        <v>93</v>
      </c>
      <c r="F20" s="3" t="s">
        <v>93</v>
      </c>
      <c r="G20" s="3" t="s">
        <v>93</v>
      </c>
      <c r="H20" s="3" t="s">
        <v>93</v>
      </c>
      <c r="I20" s="3" t="s">
        <v>93</v>
      </c>
      <c r="J20" s="3" t="s">
        <v>93</v>
      </c>
      <c r="K20" s="3" t="s">
        <v>93</v>
      </c>
      <c r="L20" s="3" t="s">
        <v>93</v>
      </c>
      <c r="M20" s="3" t="s">
        <v>93</v>
      </c>
      <c r="N20" s="3" t="s">
        <v>93</v>
      </c>
      <c r="O20" s="3" t="s">
        <v>93</v>
      </c>
      <c r="P20" s="3" t="s">
        <v>93</v>
      </c>
      <c r="Q20" s="3" t="s">
        <v>93</v>
      </c>
      <c r="R20" s="3" t="s">
        <v>93</v>
      </c>
      <c r="S20" s="3" t="s">
        <v>93</v>
      </c>
      <c r="T20" s="3" t="s">
        <v>93</v>
      </c>
      <c r="U20" s="3" t="s">
        <v>93</v>
      </c>
      <c r="V20" s="3" t="s">
        <v>93</v>
      </c>
      <c r="W20" s="3" t="s">
        <v>93</v>
      </c>
    </row>
    <row r="21" spans="1:23" ht="60" x14ac:dyDescent="0.25">
      <c r="A21" s="3" t="s">
        <v>51</v>
      </c>
      <c r="B21" s="3">
        <v>59610</v>
      </c>
      <c r="C21" s="4" t="s">
        <v>28</v>
      </c>
      <c r="D21" s="3" t="s">
        <v>93</v>
      </c>
      <c r="E21" s="3" t="s">
        <v>93</v>
      </c>
      <c r="F21" s="3" t="s">
        <v>93</v>
      </c>
      <c r="G21" s="3" t="s">
        <v>93</v>
      </c>
      <c r="H21" s="3" t="s">
        <v>93</v>
      </c>
      <c r="I21" s="3" t="s">
        <v>93</v>
      </c>
      <c r="J21" s="3" t="s">
        <v>93</v>
      </c>
      <c r="K21" s="3" t="s">
        <v>93</v>
      </c>
      <c r="L21" s="3" t="s">
        <v>93</v>
      </c>
      <c r="M21" s="3" t="s">
        <v>93</v>
      </c>
      <c r="N21" s="3" t="s">
        <v>93</v>
      </c>
      <c r="O21" s="3" t="s">
        <v>93</v>
      </c>
      <c r="P21" s="3" t="s">
        <v>93</v>
      </c>
      <c r="Q21" s="3" t="s">
        <v>93</v>
      </c>
      <c r="R21" s="3" t="s">
        <v>93</v>
      </c>
      <c r="S21" s="3" t="s">
        <v>93</v>
      </c>
      <c r="T21" s="3" t="s">
        <v>93</v>
      </c>
      <c r="U21" s="3" t="s">
        <v>93</v>
      </c>
      <c r="V21" s="3" t="s">
        <v>93</v>
      </c>
      <c r="W21" s="3" t="s">
        <v>93</v>
      </c>
    </row>
    <row r="22" spans="1:23" ht="60" x14ac:dyDescent="0.25">
      <c r="A22" s="3" t="s">
        <v>50</v>
      </c>
      <c r="B22" s="3">
        <v>64483</v>
      </c>
      <c r="C22" s="4" t="s">
        <v>28</v>
      </c>
      <c r="D22" s="3" t="s">
        <v>93</v>
      </c>
      <c r="E22" s="3" t="s">
        <v>93</v>
      </c>
      <c r="F22" s="3" t="s">
        <v>93</v>
      </c>
      <c r="G22" s="3" t="s">
        <v>93</v>
      </c>
      <c r="H22" s="3" t="s">
        <v>93</v>
      </c>
      <c r="I22" s="3" t="s">
        <v>93</v>
      </c>
      <c r="J22" s="3" t="s">
        <v>93</v>
      </c>
      <c r="K22" s="3" t="s">
        <v>93</v>
      </c>
      <c r="L22" s="3" t="s">
        <v>93</v>
      </c>
      <c r="M22" s="3" t="s">
        <v>93</v>
      </c>
      <c r="N22" s="3" t="s">
        <v>93</v>
      </c>
      <c r="O22" s="3" t="s">
        <v>93</v>
      </c>
      <c r="P22" s="3" t="s">
        <v>93</v>
      </c>
      <c r="Q22" s="3" t="s">
        <v>93</v>
      </c>
      <c r="R22" s="3" t="s">
        <v>93</v>
      </c>
      <c r="S22" s="3" t="s">
        <v>93</v>
      </c>
      <c r="T22" s="3" t="s">
        <v>93</v>
      </c>
      <c r="U22" s="3" t="s">
        <v>93</v>
      </c>
      <c r="V22" s="3" t="s">
        <v>93</v>
      </c>
      <c r="W22" s="3" t="s">
        <v>93</v>
      </c>
    </row>
    <row r="23" spans="1:23" ht="60" x14ac:dyDescent="0.25">
      <c r="A23" s="3" t="s">
        <v>49</v>
      </c>
      <c r="B23" s="3">
        <v>66821</v>
      </c>
      <c r="C23" s="4" t="s">
        <v>28</v>
      </c>
      <c r="D23" s="3" t="s">
        <v>93</v>
      </c>
      <c r="E23" s="3" t="s">
        <v>93</v>
      </c>
      <c r="F23" s="3" t="s">
        <v>93</v>
      </c>
      <c r="G23" s="3" t="s">
        <v>93</v>
      </c>
      <c r="H23" s="3" t="s">
        <v>93</v>
      </c>
      <c r="I23" s="3" t="s">
        <v>93</v>
      </c>
      <c r="J23" s="3" t="s">
        <v>93</v>
      </c>
      <c r="K23" s="3" t="s">
        <v>93</v>
      </c>
      <c r="L23" s="3" t="s">
        <v>93</v>
      </c>
      <c r="M23" s="3" t="s">
        <v>93</v>
      </c>
      <c r="N23" s="3" t="s">
        <v>93</v>
      </c>
      <c r="O23" s="3" t="s">
        <v>93</v>
      </c>
      <c r="P23" s="3" t="s">
        <v>93</v>
      </c>
      <c r="Q23" s="3" t="s">
        <v>93</v>
      </c>
      <c r="R23" s="3" t="s">
        <v>93</v>
      </c>
      <c r="S23" s="3" t="s">
        <v>93</v>
      </c>
      <c r="T23" s="3" t="s">
        <v>93</v>
      </c>
      <c r="U23" s="3" t="s">
        <v>93</v>
      </c>
      <c r="V23" s="3" t="s">
        <v>93</v>
      </c>
      <c r="W23" s="3" t="s">
        <v>93</v>
      </c>
    </row>
    <row r="24" spans="1:23" ht="60" x14ac:dyDescent="0.25">
      <c r="A24" s="3" t="s">
        <v>48</v>
      </c>
      <c r="B24" s="3">
        <v>66984</v>
      </c>
      <c r="C24" s="4" t="s">
        <v>28</v>
      </c>
      <c r="D24" s="3" t="s">
        <v>93</v>
      </c>
      <c r="E24" s="3" t="s">
        <v>93</v>
      </c>
      <c r="F24" s="3" t="s">
        <v>93</v>
      </c>
      <c r="G24" s="3" t="s">
        <v>93</v>
      </c>
      <c r="H24" s="3" t="s">
        <v>93</v>
      </c>
      <c r="I24" s="3" t="s">
        <v>93</v>
      </c>
      <c r="J24" s="3" t="s">
        <v>93</v>
      </c>
      <c r="K24" s="3" t="s">
        <v>93</v>
      </c>
      <c r="L24" s="3" t="s">
        <v>93</v>
      </c>
      <c r="M24" s="3" t="s">
        <v>93</v>
      </c>
      <c r="N24" s="3" t="s">
        <v>93</v>
      </c>
      <c r="O24" s="3" t="s">
        <v>93</v>
      </c>
      <c r="P24" s="3" t="s">
        <v>93</v>
      </c>
      <c r="Q24" s="3" t="s">
        <v>93</v>
      </c>
      <c r="R24" s="3" t="s">
        <v>93</v>
      </c>
      <c r="S24" s="3" t="s">
        <v>93</v>
      </c>
      <c r="T24" s="3" t="s">
        <v>93</v>
      </c>
      <c r="U24" s="3" t="s">
        <v>93</v>
      </c>
      <c r="V24" s="3" t="s">
        <v>93</v>
      </c>
      <c r="W24" s="3" t="s">
        <v>93</v>
      </c>
    </row>
    <row r="25" spans="1:23" ht="60" x14ac:dyDescent="0.25">
      <c r="A25" s="3" t="s">
        <v>39</v>
      </c>
      <c r="B25" s="3">
        <v>76805</v>
      </c>
      <c r="C25" s="4" t="s">
        <v>28</v>
      </c>
      <c r="D25" s="3" t="s">
        <v>93</v>
      </c>
      <c r="E25" s="3" t="s">
        <v>93</v>
      </c>
      <c r="F25" s="3" t="s">
        <v>93</v>
      </c>
      <c r="G25" s="3" t="s">
        <v>93</v>
      </c>
      <c r="H25" s="3" t="s">
        <v>93</v>
      </c>
      <c r="I25" s="3" t="s">
        <v>93</v>
      </c>
      <c r="J25" s="3" t="s">
        <v>93</v>
      </c>
      <c r="K25" s="3" t="s">
        <v>93</v>
      </c>
      <c r="L25" s="3" t="s">
        <v>93</v>
      </c>
      <c r="M25" s="3" t="s">
        <v>93</v>
      </c>
      <c r="N25" s="3" t="s">
        <v>93</v>
      </c>
      <c r="O25" s="3" t="s">
        <v>93</v>
      </c>
      <c r="P25" s="3" t="s">
        <v>93</v>
      </c>
      <c r="Q25" s="3" t="s">
        <v>93</v>
      </c>
      <c r="R25" s="3" t="s">
        <v>93</v>
      </c>
      <c r="S25" s="3" t="s">
        <v>93</v>
      </c>
      <c r="T25" s="3" t="s">
        <v>93</v>
      </c>
      <c r="U25" s="3" t="s">
        <v>93</v>
      </c>
      <c r="V25" s="3" t="s">
        <v>93</v>
      </c>
      <c r="W25" s="3" t="s">
        <v>93</v>
      </c>
    </row>
    <row r="26" spans="1:23" ht="60" x14ac:dyDescent="0.25">
      <c r="A26" s="3" t="s">
        <v>38</v>
      </c>
      <c r="B26" s="3">
        <v>76830</v>
      </c>
      <c r="C26" s="4" t="s">
        <v>28</v>
      </c>
      <c r="D26" s="3" t="s">
        <v>93</v>
      </c>
      <c r="E26" s="3" t="s">
        <v>93</v>
      </c>
      <c r="F26" s="3" t="s">
        <v>93</v>
      </c>
      <c r="G26" s="3" t="s">
        <v>93</v>
      </c>
      <c r="H26" s="3" t="s">
        <v>93</v>
      </c>
      <c r="I26" s="3" t="s">
        <v>93</v>
      </c>
      <c r="J26" s="3" t="s">
        <v>93</v>
      </c>
      <c r="K26" s="3" t="s">
        <v>93</v>
      </c>
      <c r="L26" s="3" t="s">
        <v>93</v>
      </c>
      <c r="M26" s="3" t="s">
        <v>93</v>
      </c>
      <c r="N26" s="3" t="s">
        <v>93</v>
      </c>
      <c r="O26" s="3" t="s">
        <v>93</v>
      </c>
      <c r="P26" s="3" t="s">
        <v>93</v>
      </c>
      <c r="Q26" s="3" t="s">
        <v>93</v>
      </c>
      <c r="R26" s="3" t="s">
        <v>93</v>
      </c>
      <c r="S26" s="3" t="s">
        <v>93</v>
      </c>
      <c r="T26" s="3" t="s">
        <v>93</v>
      </c>
      <c r="U26" s="3" t="s">
        <v>93</v>
      </c>
      <c r="V26" s="3" t="s">
        <v>93</v>
      </c>
      <c r="W26" s="3" t="s">
        <v>93</v>
      </c>
    </row>
    <row r="27" spans="1:23" ht="60" x14ac:dyDescent="0.25">
      <c r="A27" s="3" t="s">
        <v>37</v>
      </c>
      <c r="B27" s="3">
        <v>77065</v>
      </c>
      <c r="C27" s="4" t="s">
        <v>28</v>
      </c>
      <c r="D27" s="3" t="s">
        <v>93</v>
      </c>
      <c r="E27" s="3" t="s">
        <v>93</v>
      </c>
      <c r="F27" s="3" t="s">
        <v>93</v>
      </c>
      <c r="G27" s="3" t="s">
        <v>93</v>
      </c>
      <c r="H27" s="3" t="s">
        <v>93</v>
      </c>
      <c r="I27" s="3" t="s">
        <v>93</v>
      </c>
      <c r="J27" s="3" t="s">
        <v>93</v>
      </c>
      <c r="K27" s="3" t="s">
        <v>93</v>
      </c>
      <c r="L27" s="3" t="s">
        <v>93</v>
      </c>
      <c r="M27" s="3" t="s">
        <v>93</v>
      </c>
      <c r="N27" s="3" t="s">
        <v>93</v>
      </c>
      <c r="O27" s="3" t="s">
        <v>93</v>
      </c>
      <c r="P27" s="3" t="s">
        <v>93</v>
      </c>
      <c r="Q27" s="3" t="s">
        <v>93</v>
      </c>
      <c r="R27" s="3" t="s">
        <v>93</v>
      </c>
      <c r="S27" s="3" t="s">
        <v>93</v>
      </c>
      <c r="T27" s="3" t="s">
        <v>93</v>
      </c>
      <c r="U27" s="3" t="s">
        <v>93</v>
      </c>
      <c r="V27" s="3" t="s">
        <v>93</v>
      </c>
      <c r="W27" s="3" t="s">
        <v>93</v>
      </c>
    </row>
    <row r="28" spans="1:23" ht="60" x14ac:dyDescent="0.25">
      <c r="A28" s="3" t="s">
        <v>36</v>
      </c>
      <c r="B28" s="3">
        <v>77066</v>
      </c>
      <c r="C28" s="4" t="s">
        <v>28</v>
      </c>
      <c r="D28" s="3" t="s">
        <v>93</v>
      </c>
      <c r="E28" s="3" t="s">
        <v>93</v>
      </c>
      <c r="F28" s="3" t="s">
        <v>93</v>
      </c>
      <c r="G28" s="3" t="s">
        <v>93</v>
      </c>
      <c r="H28" s="3" t="s">
        <v>93</v>
      </c>
      <c r="I28" s="3" t="s">
        <v>93</v>
      </c>
      <c r="J28" s="3" t="s">
        <v>93</v>
      </c>
      <c r="K28" s="3" t="s">
        <v>93</v>
      </c>
      <c r="L28" s="3" t="s">
        <v>93</v>
      </c>
      <c r="M28" s="3" t="s">
        <v>93</v>
      </c>
      <c r="N28" s="3" t="s">
        <v>93</v>
      </c>
      <c r="O28" s="3" t="s">
        <v>93</v>
      </c>
      <c r="P28" s="3" t="s">
        <v>93</v>
      </c>
      <c r="Q28" s="3" t="s">
        <v>93</v>
      </c>
      <c r="R28" s="3" t="s">
        <v>93</v>
      </c>
      <c r="S28" s="3" t="s">
        <v>93</v>
      </c>
      <c r="T28" s="3" t="s">
        <v>93</v>
      </c>
      <c r="U28" s="3" t="s">
        <v>93</v>
      </c>
      <c r="V28" s="3" t="s">
        <v>93</v>
      </c>
      <c r="W28" s="3" t="s">
        <v>93</v>
      </c>
    </row>
    <row r="29" spans="1:23" ht="60" x14ac:dyDescent="0.25">
      <c r="A29" s="3" t="s">
        <v>35</v>
      </c>
      <c r="B29" s="3">
        <v>77067</v>
      </c>
      <c r="C29" s="4" t="s">
        <v>28</v>
      </c>
      <c r="D29" s="3" t="s">
        <v>93</v>
      </c>
      <c r="E29" s="3" t="s">
        <v>93</v>
      </c>
      <c r="F29" s="3" t="s">
        <v>93</v>
      </c>
      <c r="G29" s="3" t="s">
        <v>93</v>
      </c>
      <c r="H29" s="3" t="s">
        <v>93</v>
      </c>
      <c r="I29" s="3" t="s">
        <v>93</v>
      </c>
      <c r="J29" s="3" t="s">
        <v>93</v>
      </c>
      <c r="K29" s="3" t="s">
        <v>93</v>
      </c>
      <c r="L29" s="3" t="s">
        <v>93</v>
      </c>
      <c r="M29" s="3" t="s">
        <v>93</v>
      </c>
      <c r="N29" s="3" t="s">
        <v>93</v>
      </c>
      <c r="O29" s="3" t="s">
        <v>93</v>
      </c>
      <c r="P29" s="3" t="s">
        <v>93</v>
      </c>
      <c r="Q29" s="3" t="s">
        <v>93</v>
      </c>
      <c r="R29" s="3" t="s">
        <v>93</v>
      </c>
      <c r="S29" s="3" t="s">
        <v>93</v>
      </c>
      <c r="T29" s="3" t="s">
        <v>93</v>
      </c>
      <c r="U29" s="3" t="s">
        <v>93</v>
      </c>
      <c r="V29" s="3" t="s">
        <v>93</v>
      </c>
      <c r="W29" s="3" t="s">
        <v>93</v>
      </c>
    </row>
    <row r="30" spans="1:23" ht="60" x14ac:dyDescent="0.25">
      <c r="A30" s="3" t="s">
        <v>32</v>
      </c>
      <c r="B30" s="3">
        <v>80055</v>
      </c>
      <c r="C30" s="4" t="s">
        <v>28</v>
      </c>
      <c r="D30" s="3" t="s">
        <v>93</v>
      </c>
      <c r="E30" s="3" t="s">
        <v>93</v>
      </c>
      <c r="F30" s="3" t="s">
        <v>93</v>
      </c>
      <c r="G30" s="3" t="s">
        <v>93</v>
      </c>
      <c r="H30" s="3" t="s">
        <v>93</v>
      </c>
      <c r="I30" s="3" t="s">
        <v>93</v>
      </c>
      <c r="J30" s="3" t="s">
        <v>93</v>
      </c>
      <c r="K30" s="3" t="s">
        <v>93</v>
      </c>
      <c r="L30" s="3" t="s">
        <v>93</v>
      </c>
      <c r="M30" s="3" t="s">
        <v>93</v>
      </c>
      <c r="N30" s="3" t="s">
        <v>93</v>
      </c>
      <c r="O30" s="3" t="s">
        <v>93</v>
      </c>
      <c r="P30" s="3" t="s">
        <v>93</v>
      </c>
      <c r="Q30" s="3" t="s">
        <v>93</v>
      </c>
      <c r="R30" s="3" t="s">
        <v>93</v>
      </c>
      <c r="S30" s="3" t="s">
        <v>93</v>
      </c>
      <c r="T30" s="3" t="s">
        <v>93</v>
      </c>
      <c r="U30" s="3" t="s">
        <v>93</v>
      </c>
      <c r="V30" s="3" t="s">
        <v>93</v>
      </c>
      <c r="W30" s="3" t="s">
        <v>93</v>
      </c>
    </row>
    <row r="31" spans="1:23" ht="60" x14ac:dyDescent="0.25">
      <c r="A31" s="3" t="s">
        <v>20</v>
      </c>
      <c r="B31" s="3">
        <v>90832</v>
      </c>
      <c r="C31" s="4" t="s">
        <v>28</v>
      </c>
      <c r="D31" s="3" t="s">
        <v>93</v>
      </c>
      <c r="E31" s="3" t="s">
        <v>93</v>
      </c>
      <c r="F31" s="3" t="s">
        <v>93</v>
      </c>
      <c r="G31" s="3" t="s">
        <v>93</v>
      </c>
      <c r="H31" s="3" t="s">
        <v>93</v>
      </c>
      <c r="I31" s="3" t="s">
        <v>93</v>
      </c>
      <c r="J31" s="3" t="s">
        <v>93</v>
      </c>
      <c r="K31" s="3" t="s">
        <v>93</v>
      </c>
      <c r="L31" s="3" t="s">
        <v>93</v>
      </c>
      <c r="M31" s="3" t="s">
        <v>93</v>
      </c>
      <c r="N31" s="3" t="s">
        <v>93</v>
      </c>
      <c r="O31" s="3" t="s">
        <v>93</v>
      </c>
      <c r="P31" s="3" t="s">
        <v>93</v>
      </c>
      <c r="Q31" s="3" t="s">
        <v>93</v>
      </c>
      <c r="R31" s="3" t="s">
        <v>93</v>
      </c>
      <c r="S31" s="3" t="s">
        <v>93</v>
      </c>
      <c r="T31" s="3" t="s">
        <v>93</v>
      </c>
      <c r="U31" s="3" t="s">
        <v>93</v>
      </c>
      <c r="V31" s="3" t="s">
        <v>93</v>
      </c>
      <c r="W31" s="3" t="s">
        <v>93</v>
      </c>
    </row>
    <row r="32" spans="1:23" ht="60" x14ac:dyDescent="0.25">
      <c r="A32" s="3" t="s">
        <v>19</v>
      </c>
      <c r="B32" s="3">
        <v>90834</v>
      </c>
      <c r="C32" s="4" t="s">
        <v>28</v>
      </c>
      <c r="D32" s="3" t="s">
        <v>93</v>
      </c>
      <c r="E32" s="3" t="s">
        <v>93</v>
      </c>
      <c r="F32" s="3" t="s">
        <v>93</v>
      </c>
      <c r="G32" s="3" t="s">
        <v>93</v>
      </c>
      <c r="H32" s="3" t="s">
        <v>93</v>
      </c>
      <c r="I32" s="3" t="s">
        <v>93</v>
      </c>
      <c r="J32" s="3" t="s">
        <v>93</v>
      </c>
      <c r="K32" s="3" t="s">
        <v>93</v>
      </c>
      <c r="L32" s="3" t="s">
        <v>93</v>
      </c>
      <c r="M32" s="3" t="s">
        <v>93</v>
      </c>
      <c r="N32" s="3" t="s">
        <v>93</v>
      </c>
      <c r="O32" s="3" t="s">
        <v>93</v>
      </c>
      <c r="P32" s="3" t="s">
        <v>93</v>
      </c>
      <c r="Q32" s="3" t="s">
        <v>93</v>
      </c>
      <c r="R32" s="3" t="s">
        <v>93</v>
      </c>
      <c r="S32" s="3" t="s">
        <v>93</v>
      </c>
      <c r="T32" s="3" t="s">
        <v>93</v>
      </c>
      <c r="U32" s="3" t="s">
        <v>93</v>
      </c>
      <c r="V32" s="3" t="s">
        <v>93</v>
      </c>
      <c r="W32" s="3" t="s">
        <v>93</v>
      </c>
    </row>
    <row r="33" spans="1:23" ht="60" x14ac:dyDescent="0.25">
      <c r="A33" s="3" t="s">
        <v>18</v>
      </c>
      <c r="B33" s="3">
        <v>90837</v>
      </c>
      <c r="C33" s="4" t="s">
        <v>28</v>
      </c>
      <c r="D33" s="3" t="s">
        <v>93</v>
      </c>
      <c r="E33" s="3" t="s">
        <v>93</v>
      </c>
      <c r="F33" s="3" t="s">
        <v>93</v>
      </c>
      <c r="G33" s="3" t="s">
        <v>93</v>
      </c>
      <c r="H33" s="3" t="s">
        <v>93</v>
      </c>
      <c r="I33" s="3" t="s">
        <v>93</v>
      </c>
      <c r="J33" s="3" t="s">
        <v>93</v>
      </c>
      <c r="K33" s="3" t="s">
        <v>93</v>
      </c>
      <c r="L33" s="3" t="s">
        <v>93</v>
      </c>
      <c r="M33" s="3" t="s">
        <v>93</v>
      </c>
      <c r="N33" s="3" t="s">
        <v>93</v>
      </c>
      <c r="O33" s="3" t="s">
        <v>93</v>
      </c>
      <c r="P33" s="3" t="s">
        <v>93</v>
      </c>
      <c r="Q33" s="3" t="s">
        <v>93</v>
      </c>
      <c r="R33" s="3" t="s">
        <v>93</v>
      </c>
      <c r="S33" s="3" t="s">
        <v>93</v>
      </c>
      <c r="T33" s="3" t="s">
        <v>93</v>
      </c>
      <c r="U33" s="3" t="s">
        <v>93</v>
      </c>
      <c r="V33" s="3" t="s">
        <v>93</v>
      </c>
      <c r="W33" s="3" t="s">
        <v>93</v>
      </c>
    </row>
    <row r="34" spans="1:23" ht="60" x14ac:dyDescent="0.25">
      <c r="A34" s="3" t="s">
        <v>17</v>
      </c>
      <c r="B34" s="3">
        <v>90846</v>
      </c>
      <c r="C34" s="4" t="s">
        <v>28</v>
      </c>
      <c r="D34" s="3" t="s">
        <v>93</v>
      </c>
      <c r="E34" s="3" t="s">
        <v>93</v>
      </c>
      <c r="F34" s="3" t="s">
        <v>93</v>
      </c>
      <c r="G34" s="3" t="s">
        <v>93</v>
      </c>
      <c r="H34" s="3" t="s">
        <v>93</v>
      </c>
      <c r="I34" s="3" t="s">
        <v>93</v>
      </c>
      <c r="J34" s="3" t="s">
        <v>93</v>
      </c>
      <c r="K34" s="3" t="s">
        <v>93</v>
      </c>
      <c r="L34" s="3" t="s">
        <v>93</v>
      </c>
      <c r="M34" s="3" t="s">
        <v>93</v>
      </c>
      <c r="N34" s="3" t="s">
        <v>93</v>
      </c>
      <c r="O34" s="3" t="s">
        <v>93</v>
      </c>
      <c r="P34" s="3" t="s">
        <v>93</v>
      </c>
      <c r="Q34" s="3" t="s">
        <v>93</v>
      </c>
      <c r="R34" s="3" t="s">
        <v>93</v>
      </c>
      <c r="S34" s="3" t="s">
        <v>93</v>
      </c>
      <c r="T34" s="3" t="s">
        <v>93</v>
      </c>
      <c r="U34" s="3" t="s">
        <v>93</v>
      </c>
      <c r="V34" s="3" t="s">
        <v>93</v>
      </c>
      <c r="W34" s="3" t="s">
        <v>93</v>
      </c>
    </row>
    <row r="35" spans="1:23" ht="60" x14ac:dyDescent="0.25">
      <c r="A35" s="3" t="s">
        <v>16</v>
      </c>
      <c r="B35" s="3">
        <v>90847</v>
      </c>
      <c r="C35" s="4" t="s">
        <v>28</v>
      </c>
      <c r="D35" s="3" t="s">
        <v>93</v>
      </c>
      <c r="E35" s="3" t="s">
        <v>93</v>
      </c>
      <c r="F35" s="3" t="s">
        <v>93</v>
      </c>
      <c r="G35" s="3" t="s">
        <v>93</v>
      </c>
      <c r="H35" s="3" t="s">
        <v>93</v>
      </c>
      <c r="I35" s="3" t="s">
        <v>93</v>
      </c>
      <c r="J35" s="3" t="s">
        <v>93</v>
      </c>
      <c r="K35" s="3" t="s">
        <v>93</v>
      </c>
      <c r="L35" s="3" t="s">
        <v>93</v>
      </c>
      <c r="M35" s="3" t="s">
        <v>93</v>
      </c>
      <c r="N35" s="3" t="s">
        <v>93</v>
      </c>
      <c r="O35" s="3" t="s">
        <v>93</v>
      </c>
      <c r="P35" s="3" t="s">
        <v>93</v>
      </c>
      <c r="Q35" s="3" t="s">
        <v>93</v>
      </c>
      <c r="R35" s="3" t="s">
        <v>93</v>
      </c>
      <c r="S35" s="3" t="s">
        <v>93</v>
      </c>
      <c r="T35" s="3" t="s">
        <v>93</v>
      </c>
      <c r="U35" s="3" t="s">
        <v>93</v>
      </c>
      <c r="V35" s="3" t="s">
        <v>93</v>
      </c>
      <c r="W35" s="3" t="s">
        <v>93</v>
      </c>
    </row>
    <row r="36" spans="1:23" ht="60" x14ac:dyDescent="0.25">
      <c r="A36" s="3" t="s">
        <v>15</v>
      </c>
      <c r="B36" s="3">
        <v>90853</v>
      </c>
      <c r="C36" s="4" t="s">
        <v>28</v>
      </c>
      <c r="D36" s="3" t="s">
        <v>93</v>
      </c>
      <c r="E36" s="3" t="s">
        <v>93</v>
      </c>
      <c r="F36" s="3" t="s">
        <v>93</v>
      </c>
      <c r="G36" s="3" t="s">
        <v>93</v>
      </c>
      <c r="H36" s="3" t="s">
        <v>93</v>
      </c>
      <c r="I36" s="3" t="s">
        <v>93</v>
      </c>
      <c r="J36" s="3" t="s">
        <v>93</v>
      </c>
      <c r="K36" s="3" t="s">
        <v>93</v>
      </c>
      <c r="L36" s="3" t="s">
        <v>93</v>
      </c>
      <c r="M36" s="3" t="s">
        <v>93</v>
      </c>
      <c r="N36" s="3" t="s">
        <v>93</v>
      </c>
      <c r="O36" s="3" t="s">
        <v>93</v>
      </c>
      <c r="P36" s="3" t="s">
        <v>93</v>
      </c>
      <c r="Q36" s="3" t="s">
        <v>93</v>
      </c>
      <c r="R36" s="3" t="s">
        <v>93</v>
      </c>
      <c r="S36" s="3" t="s">
        <v>93</v>
      </c>
      <c r="T36" s="3" t="s">
        <v>93</v>
      </c>
      <c r="U36" s="3" t="s">
        <v>93</v>
      </c>
      <c r="V36" s="3" t="s">
        <v>93</v>
      </c>
      <c r="W36" s="3" t="s">
        <v>93</v>
      </c>
    </row>
    <row r="37" spans="1:23" ht="60" x14ac:dyDescent="0.25">
      <c r="A37" s="3" t="s">
        <v>12</v>
      </c>
      <c r="B37" s="3">
        <v>95810</v>
      </c>
      <c r="C37" s="4" t="s">
        <v>28</v>
      </c>
      <c r="D37" s="3" t="s">
        <v>93</v>
      </c>
      <c r="E37" s="3" t="s">
        <v>93</v>
      </c>
      <c r="F37" s="3" t="s">
        <v>93</v>
      </c>
      <c r="G37" s="3" t="s">
        <v>93</v>
      </c>
      <c r="H37" s="3" t="s">
        <v>93</v>
      </c>
      <c r="I37" s="3" t="s">
        <v>93</v>
      </c>
      <c r="J37" s="3" t="s">
        <v>93</v>
      </c>
      <c r="K37" s="3" t="s">
        <v>93</v>
      </c>
      <c r="L37" s="3" t="s">
        <v>93</v>
      </c>
      <c r="M37" s="3" t="s">
        <v>93</v>
      </c>
      <c r="N37" s="3" t="s">
        <v>93</v>
      </c>
      <c r="O37" s="3" t="s">
        <v>93</v>
      </c>
      <c r="P37" s="3" t="s">
        <v>93</v>
      </c>
      <c r="Q37" s="3" t="s">
        <v>93</v>
      </c>
      <c r="R37" s="3" t="s">
        <v>93</v>
      </c>
      <c r="S37" s="3" t="s">
        <v>93</v>
      </c>
      <c r="T37" s="3" t="s">
        <v>93</v>
      </c>
      <c r="U37" s="3" t="s">
        <v>93</v>
      </c>
      <c r="V37" s="3" t="s">
        <v>93</v>
      </c>
      <c r="W37" s="3" t="s">
        <v>93</v>
      </c>
    </row>
    <row r="38" spans="1:23" ht="60" x14ac:dyDescent="0.25">
      <c r="A38" s="3" t="s">
        <v>11</v>
      </c>
      <c r="B38" s="3">
        <v>99203</v>
      </c>
      <c r="C38" s="4" t="s">
        <v>28</v>
      </c>
      <c r="D38" s="3" t="s">
        <v>93</v>
      </c>
      <c r="E38" s="3" t="s">
        <v>93</v>
      </c>
      <c r="F38" s="3" t="s">
        <v>93</v>
      </c>
      <c r="G38" s="3" t="s">
        <v>93</v>
      </c>
      <c r="H38" s="3" t="s">
        <v>93</v>
      </c>
      <c r="I38" s="3" t="s">
        <v>93</v>
      </c>
      <c r="J38" s="3" t="s">
        <v>93</v>
      </c>
      <c r="K38" s="3" t="s">
        <v>93</v>
      </c>
      <c r="L38" s="3" t="s">
        <v>93</v>
      </c>
      <c r="M38" s="3" t="s">
        <v>93</v>
      </c>
      <c r="N38" s="3" t="s">
        <v>93</v>
      </c>
      <c r="O38" s="3" t="s">
        <v>93</v>
      </c>
      <c r="P38" s="3" t="s">
        <v>93</v>
      </c>
      <c r="Q38" s="3" t="s">
        <v>93</v>
      </c>
      <c r="R38" s="3" t="s">
        <v>93</v>
      </c>
      <c r="S38" s="3" t="s">
        <v>93</v>
      </c>
      <c r="T38" s="3" t="s">
        <v>93</v>
      </c>
      <c r="U38" s="3" t="s">
        <v>93</v>
      </c>
      <c r="V38" s="3" t="s">
        <v>93</v>
      </c>
      <c r="W38" s="3" t="s">
        <v>93</v>
      </c>
    </row>
    <row r="39" spans="1:23" ht="60" x14ac:dyDescent="0.25">
      <c r="A39" s="3" t="s">
        <v>10</v>
      </c>
      <c r="B39" s="3">
        <v>99204</v>
      </c>
      <c r="C39" s="4" t="s">
        <v>28</v>
      </c>
      <c r="D39" s="3" t="s">
        <v>93</v>
      </c>
      <c r="E39" s="3" t="s">
        <v>93</v>
      </c>
      <c r="F39" s="3" t="s">
        <v>93</v>
      </c>
      <c r="G39" s="3" t="s">
        <v>93</v>
      </c>
      <c r="H39" s="3" t="s">
        <v>93</v>
      </c>
      <c r="I39" s="3" t="s">
        <v>93</v>
      </c>
      <c r="J39" s="3" t="s">
        <v>93</v>
      </c>
      <c r="K39" s="3" t="s">
        <v>93</v>
      </c>
      <c r="L39" s="3" t="s">
        <v>93</v>
      </c>
      <c r="M39" s="3" t="s">
        <v>93</v>
      </c>
      <c r="N39" s="3" t="s">
        <v>93</v>
      </c>
      <c r="O39" s="3" t="s">
        <v>93</v>
      </c>
      <c r="P39" s="3" t="s">
        <v>93</v>
      </c>
      <c r="Q39" s="3" t="s">
        <v>93</v>
      </c>
      <c r="R39" s="3" t="s">
        <v>93</v>
      </c>
      <c r="S39" s="3" t="s">
        <v>93</v>
      </c>
      <c r="T39" s="3" t="s">
        <v>93</v>
      </c>
      <c r="U39" s="3" t="s">
        <v>93</v>
      </c>
      <c r="V39" s="3" t="s">
        <v>93</v>
      </c>
      <c r="W39" s="3" t="s">
        <v>93</v>
      </c>
    </row>
    <row r="40" spans="1:23" ht="60" x14ac:dyDescent="0.25">
      <c r="A40" s="3" t="s">
        <v>9</v>
      </c>
      <c r="B40" s="3">
        <v>99205</v>
      </c>
      <c r="C40" s="4" t="s">
        <v>28</v>
      </c>
      <c r="D40" s="3" t="s">
        <v>93</v>
      </c>
      <c r="E40" s="3" t="s">
        <v>93</v>
      </c>
      <c r="F40" s="3" t="s">
        <v>93</v>
      </c>
      <c r="G40" s="3" t="s">
        <v>93</v>
      </c>
      <c r="H40" s="3" t="s">
        <v>93</v>
      </c>
      <c r="I40" s="3" t="s">
        <v>93</v>
      </c>
      <c r="J40" s="3" t="s">
        <v>93</v>
      </c>
      <c r="K40" s="3" t="s">
        <v>93</v>
      </c>
      <c r="L40" s="3" t="s">
        <v>93</v>
      </c>
      <c r="M40" s="3" t="s">
        <v>93</v>
      </c>
      <c r="N40" s="3" t="s">
        <v>93</v>
      </c>
      <c r="O40" s="3" t="s">
        <v>93</v>
      </c>
      <c r="P40" s="3" t="s">
        <v>93</v>
      </c>
      <c r="Q40" s="3" t="s">
        <v>93</v>
      </c>
      <c r="R40" s="3" t="s">
        <v>93</v>
      </c>
      <c r="S40" s="3" t="s">
        <v>93</v>
      </c>
      <c r="T40" s="3" t="s">
        <v>93</v>
      </c>
      <c r="U40" s="3" t="s">
        <v>93</v>
      </c>
      <c r="V40" s="3" t="s">
        <v>93</v>
      </c>
      <c r="W40" s="3" t="s">
        <v>93</v>
      </c>
    </row>
    <row r="41" spans="1:23" ht="60" x14ac:dyDescent="0.25">
      <c r="A41" s="3" t="s">
        <v>8</v>
      </c>
      <c r="B41" s="3">
        <v>99243</v>
      </c>
      <c r="C41" s="4" t="s">
        <v>28</v>
      </c>
      <c r="D41" s="3" t="s">
        <v>93</v>
      </c>
      <c r="E41" s="3" t="s">
        <v>93</v>
      </c>
      <c r="F41" s="3" t="s">
        <v>93</v>
      </c>
      <c r="G41" s="3" t="s">
        <v>93</v>
      </c>
      <c r="H41" s="3" t="s">
        <v>93</v>
      </c>
      <c r="I41" s="3" t="s">
        <v>93</v>
      </c>
      <c r="J41" s="3" t="s">
        <v>93</v>
      </c>
      <c r="K41" s="3" t="s">
        <v>93</v>
      </c>
      <c r="L41" s="3" t="s">
        <v>93</v>
      </c>
      <c r="M41" s="3" t="s">
        <v>93</v>
      </c>
      <c r="N41" s="3" t="s">
        <v>93</v>
      </c>
      <c r="O41" s="3" t="s">
        <v>93</v>
      </c>
      <c r="P41" s="3" t="s">
        <v>93</v>
      </c>
      <c r="Q41" s="3" t="s">
        <v>93</v>
      </c>
      <c r="R41" s="3" t="s">
        <v>93</v>
      </c>
      <c r="S41" s="3" t="s">
        <v>93</v>
      </c>
      <c r="T41" s="3" t="s">
        <v>93</v>
      </c>
      <c r="U41" s="3" t="s">
        <v>93</v>
      </c>
      <c r="V41" s="3" t="s">
        <v>93</v>
      </c>
      <c r="W41" s="3" t="s">
        <v>93</v>
      </c>
    </row>
    <row r="42" spans="1:23" ht="60" x14ac:dyDescent="0.25">
      <c r="A42" s="3" t="s">
        <v>7</v>
      </c>
      <c r="B42" s="3">
        <v>99244</v>
      </c>
      <c r="C42" s="4" t="s">
        <v>28</v>
      </c>
      <c r="D42" s="3" t="s">
        <v>93</v>
      </c>
      <c r="E42" s="3" t="s">
        <v>93</v>
      </c>
      <c r="F42" s="3" t="s">
        <v>93</v>
      </c>
      <c r="G42" s="3" t="s">
        <v>93</v>
      </c>
      <c r="H42" s="3" t="s">
        <v>93</v>
      </c>
      <c r="I42" s="3" t="s">
        <v>93</v>
      </c>
      <c r="J42" s="3" t="s">
        <v>93</v>
      </c>
      <c r="K42" s="3" t="s">
        <v>93</v>
      </c>
      <c r="L42" s="3" t="s">
        <v>93</v>
      </c>
      <c r="M42" s="3" t="s">
        <v>93</v>
      </c>
      <c r="N42" s="3" t="s">
        <v>93</v>
      </c>
      <c r="O42" s="3" t="s">
        <v>93</v>
      </c>
      <c r="P42" s="3" t="s">
        <v>93</v>
      </c>
      <c r="Q42" s="3" t="s">
        <v>93</v>
      </c>
      <c r="R42" s="3" t="s">
        <v>93</v>
      </c>
      <c r="S42" s="3" t="s">
        <v>93</v>
      </c>
      <c r="T42" s="3" t="s">
        <v>93</v>
      </c>
      <c r="U42" s="3" t="s">
        <v>93</v>
      </c>
      <c r="V42" s="3" t="s">
        <v>93</v>
      </c>
      <c r="W42" s="3" t="s">
        <v>93</v>
      </c>
    </row>
    <row r="43" spans="1:23" ht="60" x14ac:dyDescent="0.25">
      <c r="A43" s="3" t="s">
        <v>6</v>
      </c>
      <c r="B43" s="3">
        <v>99385</v>
      </c>
      <c r="C43" s="4" t="s">
        <v>28</v>
      </c>
      <c r="D43" s="3" t="s">
        <v>93</v>
      </c>
      <c r="E43" s="3" t="s">
        <v>93</v>
      </c>
      <c r="F43" s="3" t="s">
        <v>93</v>
      </c>
      <c r="G43" s="3" t="s">
        <v>93</v>
      </c>
      <c r="H43" s="3" t="s">
        <v>93</v>
      </c>
      <c r="I43" s="3" t="s">
        <v>93</v>
      </c>
      <c r="J43" s="3" t="s">
        <v>93</v>
      </c>
      <c r="K43" s="3" t="s">
        <v>93</v>
      </c>
      <c r="L43" s="3" t="s">
        <v>93</v>
      </c>
      <c r="M43" s="3" t="s">
        <v>93</v>
      </c>
      <c r="N43" s="3" t="s">
        <v>93</v>
      </c>
      <c r="O43" s="3" t="s">
        <v>93</v>
      </c>
      <c r="P43" s="3" t="s">
        <v>93</v>
      </c>
      <c r="Q43" s="3" t="s">
        <v>93</v>
      </c>
      <c r="R43" s="3" t="s">
        <v>93</v>
      </c>
      <c r="S43" s="3" t="s">
        <v>93</v>
      </c>
      <c r="T43" s="3" t="s">
        <v>93</v>
      </c>
      <c r="U43" s="3" t="s">
        <v>93</v>
      </c>
      <c r="V43" s="3" t="s">
        <v>93</v>
      </c>
      <c r="W43" s="3" t="s">
        <v>93</v>
      </c>
    </row>
    <row r="44" spans="1:23" ht="60" x14ac:dyDescent="0.25">
      <c r="A44" s="3" t="s">
        <v>5</v>
      </c>
      <c r="B44" s="3">
        <v>99386</v>
      </c>
      <c r="C44" s="4" t="s">
        <v>28</v>
      </c>
      <c r="D44" s="3" t="s">
        <v>93</v>
      </c>
      <c r="E44" s="3" t="s">
        <v>93</v>
      </c>
      <c r="F44" s="3" t="s">
        <v>93</v>
      </c>
      <c r="G44" s="3" t="s">
        <v>93</v>
      </c>
      <c r="H44" s="3" t="s">
        <v>93</v>
      </c>
      <c r="I44" s="3" t="s">
        <v>93</v>
      </c>
      <c r="J44" s="3" t="s">
        <v>93</v>
      </c>
      <c r="K44" s="3" t="s">
        <v>93</v>
      </c>
      <c r="L44" s="3" t="s">
        <v>93</v>
      </c>
      <c r="M44" s="3" t="s">
        <v>93</v>
      </c>
      <c r="N44" s="3" t="s">
        <v>93</v>
      </c>
      <c r="O44" s="3" t="s">
        <v>93</v>
      </c>
      <c r="P44" s="3" t="s">
        <v>93</v>
      </c>
      <c r="Q44" s="3" t="s">
        <v>93</v>
      </c>
      <c r="R44" s="3" t="s">
        <v>93</v>
      </c>
      <c r="S44" s="3" t="s">
        <v>93</v>
      </c>
      <c r="T44" s="3" t="s">
        <v>93</v>
      </c>
      <c r="U44" s="3" t="s">
        <v>93</v>
      </c>
      <c r="V44" s="3" t="s">
        <v>93</v>
      </c>
      <c r="W44" s="3" t="s">
        <v>93</v>
      </c>
    </row>
    <row r="45" spans="1:23" ht="60" x14ac:dyDescent="0.25">
      <c r="A45" s="3" t="s">
        <v>4</v>
      </c>
      <c r="B45" s="3" t="s">
        <v>30</v>
      </c>
      <c r="C45" s="4" t="s">
        <v>28</v>
      </c>
      <c r="D45" s="3" t="s">
        <v>93</v>
      </c>
      <c r="E45" s="3" t="s">
        <v>93</v>
      </c>
      <c r="F45" s="3" t="s">
        <v>93</v>
      </c>
      <c r="G45" s="3" t="s">
        <v>93</v>
      </c>
      <c r="H45" s="3" t="s">
        <v>93</v>
      </c>
      <c r="I45" s="3" t="s">
        <v>93</v>
      </c>
      <c r="J45" s="3" t="s">
        <v>93</v>
      </c>
      <c r="K45" s="3" t="s">
        <v>93</v>
      </c>
      <c r="L45" s="3" t="s">
        <v>93</v>
      </c>
      <c r="M45" s="3" t="s">
        <v>93</v>
      </c>
      <c r="N45" s="3" t="s">
        <v>93</v>
      </c>
      <c r="O45" s="3" t="s">
        <v>93</v>
      </c>
      <c r="P45" s="3" t="s">
        <v>93</v>
      </c>
      <c r="Q45" s="3" t="s">
        <v>93</v>
      </c>
      <c r="R45" s="3" t="s">
        <v>93</v>
      </c>
      <c r="S45" s="3" t="s">
        <v>93</v>
      </c>
      <c r="T45" s="3" t="s">
        <v>93</v>
      </c>
      <c r="U45" s="3" t="s">
        <v>93</v>
      </c>
      <c r="V45" s="3" t="s">
        <v>93</v>
      </c>
      <c r="W45" s="3" t="s">
        <v>93</v>
      </c>
    </row>
    <row r="46" spans="1:23" ht="60" x14ac:dyDescent="0.25">
      <c r="A46" s="3" t="s">
        <v>1</v>
      </c>
      <c r="B46" s="3" t="s">
        <v>27</v>
      </c>
      <c r="C46" s="4" t="s">
        <v>28</v>
      </c>
      <c r="D46" s="3" t="s">
        <v>93</v>
      </c>
      <c r="E46" s="3" t="s">
        <v>93</v>
      </c>
      <c r="F46" s="3" t="s">
        <v>93</v>
      </c>
      <c r="G46" s="3" t="s">
        <v>93</v>
      </c>
      <c r="H46" s="3" t="s">
        <v>93</v>
      </c>
      <c r="I46" s="3" t="s">
        <v>93</v>
      </c>
      <c r="J46" s="3" t="s">
        <v>93</v>
      </c>
      <c r="K46" s="3" t="s">
        <v>93</v>
      </c>
      <c r="L46" s="3" t="s">
        <v>93</v>
      </c>
      <c r="M46" s="3" t="s">
        <v>93</v>
      </c>
      <c r="N46" s="3" t="s">
        <v>93</v>
      </c>
      <c r="O46" s="3" t="s">
        <v>93</v>
      </c>
      <c r="P46" s="3" t="s">
        <v>93</v>
      </c>
      <c r="Q46" s="3" t="s">
        <v>93</v>
      </c>
      <c r="R46" s="3" t="s">
        <v>93</v>
      </c>
      <c r="S46" s="3" t="s">
        <v>93</v>
      </c>
      <c r="T46" s="3" t="s">
        <v>93</v>
      </c>
      <c r="U46" s="3" t="s">
        <v>93</v>
      </c>
      <c r="V46" s="3" t="s">
        <v>93</v>
      </c>
      <c r="W46" s="3" t="s">
        <v>93</v>
      </c>
    </row>
    <row r="47" spans="1:23" ht="60" x14ac:dyDescent="0.25">
      <c r="A47" s="3" t="s">
        <v>13</v>
      </c>
      <c r="B47" s="3">
        <v>93452</v>
      </c>
      <c r="C47" s="4" t="s">
        <v>28</v>
      </c>
      <c r="D47" s="3" t="s">
        <v>93</v>
      </c>
      <c r="E47" s="3" t="s">
        <v>93</v>
      </c>
      <c r="F47" s="3" t="s">
        <v>93</v>
      </c>
      <c r="G47" s="3" t="s">
        <v>93</v>
      </c>
      <c r="H47" s="3" t="s">
        <v>93</v>
      </c>
      <c r="I47" s="3" t="s">
        <v>93</v>
      </c>
      <c r="J47" s="3" t="s">
        <v>93</v>
      </c>
      <c r="K47" s="3" t="s">
        <v>93</v>
      </c>
      <c r="L47" s="3" t="s">
        <v>93</v>
      </c>
      <c r="M47" s="3" t="s">
        <v>93</v>
      </c>
      <c r="N47" s="3" t="s">
        <v>93</v>
      </c>
      <c r="O47" s="3" t="s">
        <v>93</v>
      </c>
      <c r="P47" s="3" t="s">
        <v>93</v>
      </c>
      <c r="Q47" s="3" t="s">
        <v>93</v>
      </c>
      <c r="R47" s="3" t="s">
        <v>93</v>
      </c>
      <c r="S47" s="3" t="s">
        <v>93</v>
      </c>
      <c r="T47" s="3" t="s">
        <v>93</v>
      </c>
      <c r="U47" s="3" t="s">
        <v>93</v>
      </c>
      <c r="V47" s="3" t="s">
        <v>93</v>
      </c>
      <c r="W47" s="3" t="s">
        <v>93</v>
      </c>
    </row>
    <row r="48" spans="1:23" ht="135" x14ac:dyDescent="0.25">
      <c r="A48" s="3" t="s">
        <v>62</v>
      </c>
      <c r="B48" s="3">
        <v>43239</v>
      </c>
      <c r="C48" s="4" t="s">
        <v>0</v>
      </c>
      <c r="D48" s="3">
        <v>4500</v>
      </c>
      <c r="E48" s="3">
        <v>1473.25</v>
      </c>
      <c r="F48" s="3">
        <v>2570</v>
      </c>
      <c r="G48" s="3">
        <v>2760.5</v>
      </c>
      <c r="H48" s="3">
        <v>1375.5</v>
      </c>
      <c r="I48" s="3">
        <v>1471.5</v>
      </c>
      <c r="J48" s="3">
        <v>2523.1999999999998</v>
      </c>
      <c r="K48" s="3">
        <v>2184.5</v>
      </c>
      <c r="L48" s="3">
        <v>2357.5</v>
      </c>
      <c r="M48" s="3">
        <v>1355.5</v>
      </c>
      <c r="N48" s="3">
        <v>1926.5</v>
      </c>
      <c r="O48" s="3">
        <v>2274</v>
      </c>
      <c r="P48" s="3">
        <v>1371</v>
      </c>
      <c r="Q48" s="3">
        <v>1405.5</v>
      </c>
      <c r="R48" s="3">
        <v>2325.5</v>
      </c>
      <c r="S48" s="3">
        <v>2191.5</v>
      </c>
      <c r="T48" s="3">
        <v>4000</v>
      </c>
      <c r="U48" s="3">
        <f>MIN(D48:T48)</f>
        <v>1355.5</v>
      </c>
      <c r="V48" s="3">
        <f>MAX(D48:T48)</f>
        <v>4500</v>
      </c>
      <c r="W48" s="3" t="s">
        <v>94</v>
      </c>
    </row>
    <row r="49" spans="1:23" ht="135" x14ac:dyDescent="0.25">
      <c r="A49" s="3" t="s">
        <v>60</v>
      </c>
      <c r="B49" s="3">
        <v>45380</v>
      </c>
      <c r="C49" s="4" t="s">
        <v>0</v>
      </c>
      <c r="D49" s="3">
        <v>3600</v>
      </c>
      <c r="E49" s="3">
        <v>1178.5999999999999</v>
      </c>
      <c r="F49" s="3">
        <v>2056</v>
      </c>
      <c r="G49" s="3">
        <v>2208.4</v>
      </c>
      <c r="H49" s="3">
        <v>1100.4000000000001</v>
      </c>
      <c r="I49" s="3">
        <v>1177.2</v>
      </c>
      <c r="J49" s="3">
        <v>2018.56</v>
      </c>
      <c r="K49" s="3">
        <v>1747.6</v>
      </c>
      <c r="L49" s="3">
        <v>1886</v>
      </c>
      <c r="M49" s="3">
        <v>1084.4000000000001</v>
      </c>
      <c r="N49" s="3">
        <v>1541.2</v>
      </c>
      <c r="O49" s="3">
        <v>1819.2</v>
      </c>
      <c r="P49" s="3">
        <v>1096.8</v>
      </c>
      <c r="Q49" s="3">
        <v>1124.4000000000001</v>
      </c>
      <c r="R49" s="3">
        <v>1860.4</v>
      </c>
      <c r="S49" s="3">
        <v>1753.2</v>
      </c>
      <c r="T49" s="3">
        <v>4000</v>
      </c>
      <c r="U49" s="3">
        <f t="shared" ref="U49:U76" si="0">MIN(D49:T49)</f>
        <v>1084.4000000000001</v>
      </c>
      <c r="V49" s="3">
        <f t="shared" ref="V49:V76" si="1">MAX(D49:T49)</f>
        <v>4000</v>
      </c>
      <c r="W49" s="3" t="s">
        <v>94</v>
      </c>
    </row>
    <row r="50" spans="1:23" ht="135" x14ac:dyDescent="0.25">
      <c r="A50" s="3" t="s">
        <v>57</v>
      </c>
      <c r="B50" s="3">
        <v>47562</v>
      </c>
      <c r="C50" s="4" t="s">
        <v>0</v>
      </c>
      <c r="D50" s="3">
        <v>7042.5</v>
      </c>
      <c r="E50" s="3">
        <v>2305.64</v>
      </c>
      <c r="F50" s="3">
        <v>4022.05</v>
      </c>
      <c r="G50" s="3">
        <v>4320.18</v>
      </c>
      <c r="H50" s="3">
        <v>2152.66</v>
      </c>
      <c r="I50" s="3">
        <v>2302.9</v>
      </c>
      <c r="J50" s="3">
        <v>3948.81</v>
      </c>
      <c r="K50" s="3">
        <v>3418.74</v>
      </c>
      <c r="L50" s="3">
        <v>3689.49</v>
      </c>
      <c r="M50" s="3">
        <v>2121.36</v>
      </c>
      <c r="N50" s="3">
        <v>3014.97</v>
      </c>
      <c r="O50" s="3">
        <v>3558.81</v>
      </c>
      <c r="P50" s="3">
        <v>2145.62</v>
      </c>
      <c r="Q50" s="3">
        <v>2199.61</v>
      </c>
      <c r="R50" s="3">
        <v>3639.41</v>
      </c>
      <c r="S50" s="3">
        <v>3429.7</v>
      </c>
      <c r="T50" s="3">
        <v>7825</v>
      </c>
      <c r="U50" s="3">
        <f t="shared" si="0"/>
        <v>2121.36</v>
      </c>
      <c r="V50" s="3">
        <f t="shared" si="1"/>
        <v>7825</v>
      </c>
      <c r="W50" s="3" t="s">
        <v>94</v>
      </c>
    </row>
    <row r="51" spans="1:23" ht="135" x14ac:dyDescent="0.25">
      <c r="A51" s="3" t="s">
        <v>55</v>
      </c>
      <c r="B51" s="3">
        <v>55700</v>
      </c>
      <c r="C51" s="4" t="s">
        <v>0</v>
      </c>
      <c r="D51" s="3">
        <v>2160</v>
      </c>
      <c r="E51" s="3">
        <v>707.16</v>
      </c>
      <c r="F51" s="3">
        <v>1233.5999999999999</v>
      </c>
      <c r="G51" s="3">
        <v>1325.04</v>
      </c>
      <c r="H51" s="3">
        <v>660.24</v>
      </c>
      <c r="I51" s="3">
        <v>706.32</v>
      </c>
      <c r="J51" s="3">
        <v>1211.1400000000001</v>
      </c>
      <c r="K51" s="3">
        <v>1048.56</v>
      </c>
      <c r="L51" s="3">
        <v>1131.5999999999999</v>
      </c>
      <c r="M51" s="3">
        <v>650.64</v>
      </c>
      <c r="N51" s="3">
        <v>924.72</v>
      </c>
      <c r="O51" s="3">
        <v>1091.52</v>
      </c>
      <c r="P51" s="3">
        <v>658.08</v>
      </c>
      <c r="Q51" s="3">
        <v>674.64</v>
      </c>
      <c r="R51" s="3">
        <v>1116.24</v>
      </c>
      <c r="S51" s="3">
        <v>1051.92</v>
      </c>
      <c r="T51" s="3">
        <v>2400</v>
      </c>
      <c r="U51" s="3">
        <f t="shared" si="0"/>
        <v>650.64</v>
      </c>
      <c r="V51" s="3">
        <f t="shared" si="1"/>
        <v>2400</v>
      </c>
      <c r="W51" s="3" t="s">
        <v>94</v>
      </c>
    </row>
    <row r="52" spans="1:23" ht="135" x14ac:dyDescent="0.25">
      <c r="A52" s="3" t="s">
        <v>47</v>
      </c>
      <c r="B52" s="3">
        <v>70450</v>
      </c>
      <c r="C52" s="4" t="s">
        <v>0</v>
      </c>
      <c r="D52" s="3">
        <v>1112.4000000000001</v>
      </c>
      <c r="E52" s="3">
        <v>364.19</v>
      </c>
      <c r="F52" s="3">
        <v>635.29999999999995</v>
      </c>
      <c r="G52" s="3">
        <v>682.4</v>
      </c>
      <c r="H52" s="3">
        <v>340.02</v>
      </c>
      <c r="I52" s="3">
        <v>363.75</v>
      </c>
      <c r="J52" s="3">
        <v>623.74</v>
      </c>
      <c r="K52" s="3">
        <v>540.01</v>
      </c>
      <c r="L52" s="3">
        <v>582.77</v>
      </c>
      <c r="M52" s="3">
        <v>335.08</v>
      </c>
      <c r="N52" s="3">
        <v>476.23</v>
      </c>
      <c r="O52" s="3">
        <v>562.13</v>
      </c>
      <c r="P52" s="3">
        <v>338.91</v>
      </c>
      <c r="Q52" s="3">
        <v>347.44</v>
      </c>
      <c r="R52" s="3">
        <v>574.86</v>
      </c>
      <c r="S52" s="3">
        <v>541.74</v>
      </c>
      <c r="T52" s="3">
        <v>1236</v>
      </c>
      <c r="U52" s="3">
        <f t="shared" si="0"/>
        <v>335.08</v>
      </c>
      <c r="V52" s="3">
        <f t="shared" si="1"/>
        <v>1236</v>
      </c>
      <c r="W52" s="3" t="s">
        <v>94</v>
      </c>
    </row>
    <row r="53" spans="1:23" ht="135" x14ac:dyDescent="0.25">
      <c r="A53" s="3" t="s">
        <v>46</v>
      </c>
      <c r="B53" s="3">
        <v>70553</v>
      </c>
      <c r="C53" s="4" t="s">
        <v>0</v>
      </c>
      <c r="D53" s="3">
        <v>2477.3850000000002</v>
      </c>
      <c r="E53" s="3">
        <v>811.07</v>
      </c>
      <c r="F53" s="3">
        <v>1414.86</v>
      </c>
      <c r="G53" s="3">
        <v>1519.74</v>
      </c>
      <c r="H53" s="3">
        <v>757.25</v>
      </c>
      <c r="I53" s="3">
        <v>810.1</v>
      </c>
      <c r="J53" s="3">
        <v>1389.1</v>
      </c>
      <c r="K53" s="3">
        <v>1202.6300000000001</v>
      </c>
      <c r="L53" s="3">
        <v>1297.8699999999999</v>
      </c>
      <c r="M53" s="3">
        <v>746.24</v>
      </c>
      <c r="N53" s="3">
        <v>1060.5999999999999</v>
      </c>
      <c r="O53" s="3">
        <v>1251.9100000000001</v>
      </c>
      <c r="P53" s="3">
        <v>754.78</v>
      </c>
      <c r="Q53" s="3">
        <v>773.77</v>
      </c>
      <c r="R53" s="3">
        <v>1280.26</v>
      </c>
      <c r="S53" s="3">
        <v>1206.49</v>
      </c>
      <c r="T53" s="3">
        <v>2752.65</v>
      </c>
      <c r="U53" s="3">
        <f t="shared" si="0"/>
        <v>746.24</v>
      </c>
      <c r="V53" s="3">
        <f t="shared" si="1"/>
        <v>2752.65</v>
      </c>
      <c r="W53" s="3" t="s">
        <v>94</v>
      </c>
    </row>
    <row r="54" spans="1:23" ht="135" x14ac:dyDescent="0.25">
      <c r="A54" s="3" t="s">
        <v>45</v>
      </c>
      <c r="B54" s="3">
        <v>72110</v>
      </c>
      <c r="C54" s="4" t="s">
        <v>0</v>
      </c>
      <c r="D54" s="3">
        <v>123.89400000000001</v>
      </c>
      <c r="E54" s="3">
        <v>40.56</v>
      </c>
      <c r="F54" s="3">
        <v>70.760000000000005</v>
      </c>
      <c r="G54" s="3">
        <v>76</v>
      </c>
      <c r="H54" s="3">
        <v>37.869999999999997</v>
      </c>
      <c r="I54" s="3">
        <v>40.51</v>
      </c>
      <c r="J54" s="3">
        <v>69.47</v>
      </c>
      <c r="K54" s="3">
        <v>60.14</v>
      </c>
      <c r="L54" s="3">
        <v>64.91</v>
      </c>
      <c r="M54" s="3">
        <v>37.32</v>
      </c>
      <c r="N54" s="3">
        <v>53.04</v>
      </c>
      <c r="O54" s="3">
        <v>62.61</v>
      </c>
      <c r="P54" s="3">
        <v>37.75</v>
      </c>
      <c r="Q54" s="3">
        <v>38.700000000000003</v>
      </c>
      <c r="R54" s="3">
        <v>64.03</v>
      </c>
      <c r="S54" s="3">
        <v>60.34</v>
      </c>
      <c r="T54" s="3">
        <v>137.66</v>
      </c>
      <c r="U54" s="3">
        <f t="shared" si="0"/>
        <v>37.32</v>
      </c>
      <c r="V54" s="3">
        <f t="shared" si="1"/>
        <v>137.66</v>
      </c>
      <c r="W54" s="3" t="s">
        <v>94</v>
      </c>
    </row>
    <row r="55" spans="1:23" ht="135" x14ac:dyDescent="0.25">
      <c r="A55" s="3" t="s">
        <v>44</v>
      </c>
      <c r="B55" s="3">
        <v>72148</v>
      </c>
      <c r="C55" s="4" t="s">
        <v>0</v>
      </c>
      <c r="D55" s="3">
        <v>1276.9649999999999</v>
      </c>
      <c r="E55" s="3">
        <v>418.06</v>
      </c>
      <c r="F55" s="3">
        <v>729.29</v>
      </c>
      <c r="G55" s="3">
        <v>783.35</v>
      </c>
      <c r="H55" s="3">
        <v>390.33</v>
      </c>
      <c r="I55" s="3">
        <v>417.57</v>
      </c>
      <c r="J55" s="3">
        <v>716.01</v>
      </c>
      <c r="K55" s="3">
        <v>619.9</v>
      </c>
      <c r="L55" s="3">
        <v>668.99</v>
      </c>
      <c r="M55" s="3">
        <v>384.65</v>
      </c>
      <c r="N55" s="3">
        <v>546.67999999999995</v>
      </c>
      <c r="O55" s="3">
        <v>645.29</v>
      </c>
      <c r="P55" s="3">
        <v>389.05</v>
      </c>
      <c r="Q55" s="3">
        <v>398.84</v>
      </c>
      <c r="R55" s="3">
        <v>659.91</v>
      </c>
      <c r="S55" s="3">
        <v>621.88</v>
      </c>
      <c r="T55" s="3">
        <v>1418.85</v>
      </c>
      <c r="U55" s="3">
        <f t="shared" si="0"/>
        <v>384.65</v>
      </c>
      <c r="V55" s="3">
        <f t="shared" si="1"/>
        <v>1418.85</v>
      </c>
      <c r="W55" s="3" t="s">
        <v>94</v>
      </c>
    </row>
    <row r="56" spans="1:23" ht="135" x14ac:dyDescent="0.25">
      <c r="A56" s="3" t="s">
        <v>43</v>
      </c>
      <c r="B56" s="3">
        <v>72193</v>
      </c>
      <c r="C56" s="4" t="s">
        <v>0</v>
      </c>
      <c r="D56" s="3">
        <v>768.39300000000003</v>
      </c>
      <c r="E56" s="3">
        <v>251.56</v>
      </c>
      <c r="F56" s="3">
        <v>438.84</v>
      </c>
      <c r="G56" s="3">
        <v>471.37</v>
      </c>
      <c r="H56" s="3">
        <v>234.87</v>
      </c>
      <c r="I56" s="3">
        <v>251.26</v>
      </c>
      <c r="J56" s="3">
        <v>430.85</v>
      </c>
      <c r="K56" s="3">
        <v>373.01</v>
      </c>
      <c r="L56" s="3">
        <v>402.55</v>
      </c>
      <c r="M56" s="3">
        <v>231.46</v>
      </c>
      <c r="N56" s="3">
        <v>328.96</v>
      </c>
      <c r="O56" s="3">
        <v>388.29</v>
      </c>
      <c r="P56" s="3">
        <v>234.1</v>
      </c>
      <c r="Q56" s="3">
        <v>239.99</v>
      </c>
      <c r="R56" s="3">
        <v>397.09</v>
      </c>
      <c r="S56" s="3">
        <v>374.21</v>
      </c>
      <c r="T56" s="3">
        <v>853.77</v>
      </c>
      <c r="U56" s="3">
        <f t="shared" si="0"/>
        <v>231.46</v>
      </c>
      <c r="V56" s="3">
        <f t="shared" si="1"/>
        <v>853.77</v>
      </c>
      <c r="W56" s="3" t="s">
        <v>94</v>
      </c>
    </row>
    <row r="57" spans="1:23" ht="135" x14ac:dyDescent="0.25">
      <c r="A57" s="3" t="s">
        <v>42</v>
      </c>
      <c r="B57" s="3">
        <v>73721</v>
      </c>
      <c r="C57" s="4" t="s">
        <v>0</v>
      </c>
      <c r="D57" s="3">
        <v>1100.79</v>
      </c>
      <c r="E57" s="3">
        <v>360.39</v>
      </c>
      <c r="F57" s="3">
        <v>628.66999999999996</v>
      </c>
      <c r="G57" s="3">
        <v>675.27</v>
      </c>
      <c r="H57" s="3">
        <v>336.47</v>
      </c>
      <c r="I57" s="3">
        <v>359.96</v>
      </c>
      <c r="J57" s="3">
        <v>617.23</v>
      </c>
      <c r="K57" s="3">
        <v>534.37</v>
      </c>
      <c r="L57" s="3">
        <v>576.69000000000005</v>
      </c>
      <c r="M57" s="3">
        <v>331.58</v>
      </c>
      <c r="N57" s="3">
        <v>471.26</v>
      </c>
      <c r="O57" s="3">
        <v>556.27</v>
      </c>
      <c r="P57" s="3">
        <v>335.37</v>
      </c>
      <c r="Q57" s="3">
        <v>343.81</v>
      </c>
      <c r="R57" s="3">
        <v>568.86</v>
      </c>
      <c r="S57" s="3">
        <v>536.08000000000004</v>
      </c>
      <c r="T57" s="3">
        <v>1223.0999999999999</v>
      </c>
      <c r="U57" s="3">
        <f t="shared" si="0"/>
        <v>331.58</v>
      </c>
      <c r="V57" s="3">
        <f t="shared" si="1"/>
        <v>1223.0999999999999</v>
      </c>
      <c r="W57" s="3" t="s">
        <v>94</v>
      </c>
    </row>
    <row r="58" spans="1:23" ht="135" x14ac:dyDescent="0.25">
      <c r="A58" s="3" t="s">
        <v>41</v>
      </c>
      <c r="B58" s="3">
        <v>74177</v>
      </c>
      <c r="C58" s="4" t="s">
        <v>0</v>
      </c>
      <c r="D58" s="3">
        <v>1112.4000000000001</v>
      </c>
      <c r="E58" s="3">
        <v>364.19</v>
      </c>
      <c r="F58" s="3">
        <v>635.29999999999995</v>
      </c>
      <c r="G58" s="3">
        <v>682.4</v>
      </c>
      <c r="H58" s="3">
        <v>340.02</v>
      </c>
      <c r="I58" s="3">
        <v>363.75</v>
      </c>
      <c r="J58" s="3">
        <v>623.74</v>
      </c>
      <c r="K58" s="3">
        <v>540.01</v>
      </c>
      <c r="L58" s="3">
        <v>582.77</v>
      </c>
      <c r="M58" s="3">
        <v>335.08</v>
      </c>
      <c r="N58" s="3">
        <v>476.23</v>
      </c>
      <c r="O58" s="3">
        <v>562.13</v>
      </c>
      <c r="P58" s="3">
        <v>338.91</v>
      </c>
      <c r="Q58" s="3">
        <v>347.44</v>
      </c>
      <c r="R58" s="3">
        <v>574.86</v>
      </c>
      <c r="S58" s="3">
        <v>541.74</v>
      </c>
      <c r="T58" s="3">
        <v>1236</v>
      </c>
      <c r="U58" s="3">
        <f t="shared" si="0"/>
        <v>335.08</v>
      </c>
      <c r="V58" s="3">
        <f t="shared" si="1"/>
        <v>1236</v>
      </c>
      <c r="W58" s="3" t="s">
        <v>94</v>
      </c>
    </row>
    <row r="59" spans="1:23" ht="135" x14ac:dyDescent="0.25">
      <c r="A59" s="3" t="s">
        <v>40</v>
      </c>
      <c r="B59" s="3">
        <v>76700</v>
      </c>
      <c r="C59" s="4" t="s">
        <v>0</v>
      </c>
      <c r="D59" s="3">
        <v>1112.4000000000001</v>
      </c>
      <c r="E59" s="3">
        <v>364.19</v>
      </c>
      <c r="F59" s="3">
        <v>635.29999999999995</v>
      </c>
      <c r="G59" s="3">
        <v>682.4</v>
      </c>
      <c r="H59" s="3">
        <v>340.02</v>
      </c>
      <c r="I59" s="3">
        <v>363.75</v>
      </c>
      <c r="J59" s="3">
        <v>623.74</v>
      </c>
      <c r="K59" s="3">
        <v>540.01</v>
      </c>
      <c r="L59" s="3">
        <v>582.77</v>
      </c>
      <c r="M59" s="3">
        <v>335.08</v>
      </c>
      <c r="N59" s="3">
        <v>476.23</v>
      </c>
      <c r="O59" s="3">
        <v>562.13</v>
      </c>
      <c r="P59" s="3">
        <v>338.91</v>
      </c>
      <c r="Q59" s="3">
        <v>347.44</v>
      </c>
      <c r="R59" s="3">
        <v>574.86</v>
      </c>
      <c r="S59" s="3">
        <v>541.74</v>
      </c>
      <c r="T59" s="3">
        <v>1236</v>
      </c>
      <c r="U59" s="3">
        <f t="shared" si="0"/>
        <v>335.08</v>
      </c>
      <c r="V59" s="3">
        <f t="shared" si="1"/>
        <v>1236</v>
      </c>
      <c r="W59" s="3" t="s">
        <v>94</v>
      </c>
    </row>
    <row r="60" spans="1:23" ht="135" x14ac:dyDescent="0.25">
      <c r="A60" s="3" t="s">
        <v>34</v>
      </c>
      <c r="B60" s="3">
        <v>80048</v>
      </c>
      <c r="C60" s="4" t="s">
        <v>0</v>
      </c>
      <c r="D60" s="3">
        <v>56.061</v>
      </c>
      <c r="E60" s="3">
        <v>18.350000000000001</v>
      </c>
      <c r="F60" s="3">
        <v>32.020000000000003</v>
      </c>
      <c r="G60" s="3">
        <v>34.39</v>
      </c>
      <c r="H60" s="3">
        <v>17.14</v>
      </c>
      <c r="I60" s="3">
        <v>18.329999999999998</v>
      </c>
      <c r="J60" s="3">
        <v>31.43</v>
      </c>
      <c r="K60" s="3">
        <v>27.21</v>
      </c>
      <c r="L60" s="3">
        <v>29.37</v>
      </c>
      <c r="M60" s="3">
        <v>16.89</v>
      </c>
      <c r="N60" s="3">
        <v>24</v>
      </c>
      <c r="O60" s="3">
        <v>28.33</v>
      </c>
      <c r="P60" s="3">
        <v>17.079999999999998</v>
      </c>
      <c r="Q60" s="3">
        <v>17.510000000000002</v>
      </c>
      <c r="R60" s="3">
        <v>28.97</v>
      </c>
      <c r="S60" s="3">
        <v>27.3</v>
      </c>
      <c r="T60" s="3">
        <v>31.45</v>
      </c>
      <c r="U60" s="3">
        <f t="shared" si="0"/>
        <v>16.89</v>
      </c>
      <c r="V60" s="3">
        <f t="shared" si="1"/>
        <v>56.061</v>
      </c>
      <c r="W60" s="3" t="s">
        <v>94</v>
      </c>
    </row>
    <row r="61" spans="1:23" ht="135" x14ac:dyDescent="0.25">
      <c r="A61" s="3" t="s">
        <v>33</v>
      </c>
      <c r="B61" s="3">
        <v>80053</v>
      </c>
      <c r="C61" s="4" t="s">
        <v>0</v>
      </c>
      <c r="D61" s="3">
        <v>84.528000000000006</v>
      </c>
      <c r="E61" s="3">
        <v>27.67</v>
      </c>
      <c r="F61" s="3">
        <v>48.27</v>
      </c>
      <c r="G61" s="3">
        <v>51.85</v>
      </c>
      <c r="H61" s="3">
        <v>25.84</v>
      </c>
      <c r="I61" s="3">
        <v>27.64</v>
      </c>
      <c r="J61" s="3">
        <v>47.4</v>
      </c>
      <c r="K61" s="3">
        <v>41.03</v>
      </c>
      <c r="L61" s="3">
        <v>44.28</v>
      </c>
      <c r="M61" s="3">
        <v>25.46</v>
      </c>
      <c r="N61" s="3">
        <v>36.19</v>
      </c>
      <c r="O61" s="3">
        <v>42.71</v>
      </c>
      <c r="P61" s="3">
        <v>25.75</v>
      </c>
      <c r="Q61" s="3">
        <v>26.4</v>
      </c>
      <c r="R61" s="3">
        <v>43.68</v>
      </c>
      <c r="S61" s="3">
        <v>41.17</v>
      </c>
      <c r="T61" s="3">
        <v>46.96</v>
      </c>
      <c r="U61" s="3">
        <f t="shared" si="0"/>
        <v>25.46</v>
      </c>
      <c r="V61" s="3">
        <f t="shared" si="1"/>
        <v>84.528000000000006</v>
      </c>
      <c r="W61" s="3" t="s">
        <v>94</v>
      </c>
    </row>
    <row r="62" spans="1:23" ht="135" x14ac:dyDescent="0.25">
      <c r="A62" s="3" t="s">
        <v>31</v>
      </c>
      <c r="B62" s="3">
        <v>80061</v>
      </c>
      <c r="C62" s="4" t="s">
        <v>0</v>
      </c>
      <c r="D62" s="3">
        <v>55.161000000000001</v>
      </c>
      <c r="E62" s="3">
        <v>18.059999999999999</v>
      </c>
      <c r="F62" s="3">
        <v>31.5</v>
      </c>
      <c r="G62" s="3">
        <v>33.840000000000003</v>
      </c>
      <c r="H62" s="3">
        <v>16.86</v>
      </c>
      <c r="I62" s="3">
        <v>18.04</v>
      </c>
      <c r="J62" s="3">
        <v>30.93</v>
      </c>
      <c r="K62" s="3">
        <v>26.78</v>
      </c>
      <c r="L62" s="3">
        <v>28.9</v>
      </c>
      <c r="M62" s="3">
        <v>16.62</v>
      </c>
      <c r="N62" s="3">
        <v>23.62</v>
      </c>
      <c r="O62" s="3">
        <v>27.87</v>
      </c>
      <c r="P62" s="3">
        <v>16.809999999999999</v>
      </c>
      <c r="Q62" s="3">
        <v>17.23</v>
      </c>
      <c r="R62" s="3">
        <v>28.51</v>
      </c>
      <c r="S62" s="3">
        <v>26.86</v>
      </c>
      <c r="T62" s="3">
        <v>30.65</v>
      </c>
      <c r="U62" s="3">
        <f t="shared" si="0"/>
        <v>16.62</v>
      </c>
      <c r="V62" s="3">
        <f t="shared" si="1"/>
        <v>55.161000000000001</v>
      </c>
      <c r="W62" s="3" t="s">
        <v>94</v>
      </c>
    </row>
    <row r="63" spans="1:23" ht="135" x14ac:dyDescent="0.25">
      <c r="A63" s="3" t="s">
        <v>29</v>
      </c>
      <c r="B63" s="3">
        <v>80069</v>
      </c>
      <c r="C63" s="4" t="s">
        <v>0</v>
      </c>
      <c r="D63" s="3">
        <v>43.280999999999999</v>
      </c>
      <c r="E63" s="3">
        <v>14.17</v>
      </c>
      <c r="F63" s="3">
        <v>24.72</v>
      </c>
      <c r="G63" s="3">
        <v>26.55</v>
      </c>
      <c r="H63" s="3">
        <v>13.23</v>
      </c>
      <c r="I63" s="3">
        <v>14.15</v>
      </c>
      <c r="J63" s="3">
        <v>24.27</v>
      </c>
      <c r="K63" s="3">
        <v>21.01</v>
      </c>
      <c r="L63" s="3">
        <v>22.67</v>
      </c>
      <c r="M63" s="3">
        <v>13.04</v>
      </c>
      <c r="N63" s="3">
        <v>18.53</v>
      </c>
      <c r="O63" s="3">
        <v>21.87</v>
      </c>
      <c r="P63" s="3">
        <v>13.19</v>
      </c>
      <c r="Q63" s="3">
        <v>13.52</v>
      </c>
      <c r="R63" s="3">
        <v>22.37</v>
      </c>
      <c r="S63" s="3">
        <v>21.08</v>
      </c>
      <c r="T63" s="3">
        <v>24.04</v>
      </c>
      <c r="U63" s="3">
        <f t="shared" si="0"/>
        <v>13.04</v>
      </c>
      <c r="V63" s="3">
        <f t="shared" si="1"/>
        <v>43.280999999999999</v>
      </c>
      <c r="W63" s="3" t="s">
        <v>94</v>
      </c>
    </row>
    <row r="64" spans="1:23" ht="135" x14ac:dyDescent="0.25">
      <c r="A64" s="3" t="s">
        <v>26</v>
      </c>
      <c r="B64" s="3">
        <v>80076</v>
      </c>
      <c r="C64" s="4" t="s">
        <v>0</v>
      </c>
      <c r="D64" s="3">
        <v>81.801000000000002</v>
      </c>
      <c r="E64" s="3">
        <v>26.78</v>
      </c>
      <c r="F64" s="3">
        <v>46.72</v>
      </c>
      <c r="G64" s="3">
        <v>50.18</v>
      </c>
      <c r="H64" s="3">
        <v>25</v>
      </c>
      <c r="I64" s="3">
        <v>26.75</v>
      </c>
      <c r="J64" s="3">
        <v>45.87</v>
      </c>
      <c r="K64" s="3">
        <v>39.71</v>
      </c>
      <c r="L64" s="3">
        <v>42.85</v>
      </c>
      <c r="M64" s="3">
        <v>24.64</v>
      </c>
      <c r="N64" s="3">
        <v>35.020000000000003</v>
      </c>
      <c r="O64" s="3">
        <v>41.34</v>
      </c>
      <c r="P64" s="3">
        <v>24.92</v>
      </c>
      <c r="Q64" s="3">
        <v>25.55</v>
      </c>
      <c r="R64" s="3">
        <v>42.27</v>
      </c>
      <c r="S64" s="3">
        <v>39.840000000000003</v>
      </c>
      <c r="T64" s="3">
        <v>45.05</v>
      </c>
      <c r="U64" s="3">
        <f t="shared" si="0"/>
        <v>24.64</v>
      </c>
      <c r="V64" s="3">
        <f t="shared" si="1"/>
        <v>81.801000000000002</v>
      </c>
      <c r="W64" s="3" t="s">
        <v>94</v>
      </c>
    </row>
    <row r="65" spans="1:23" ht="135" x14ac:dyDescent="0.25">
      <c r="A65" s="3" t="s">
        <v>25</v>
      </c>
      <c r="B65" s="3">
        <v>84443</v>
      </c>
      <c r="C65" s="4" t="s">
        <v>0</v>
      </c>
      <c r="D65" s="3">
        <v>59.22</v>
      </c>
      <c r="E65" s="3">
        <v>19.39</v>
      </c>
      <c r="F65" s="3">
        <v>33.82</v>
      </c>
      <c r="G65" s="3">
        <v>36.33</v>
      </c>
      <c r="H65" s="3">
        <v>18.100000000000001</v>
      </c>
      <c r="I65" s="3">
        <v>19.36</v>
      </c>
      <c r="J65" s="3">
        <v>33.21</v>
      </c>
      <c r="K65" s="3">
        <v>28.75</v>
      </c>
      <c r="L65" s="3">
        <v>31.02</v>
      </c>
      <c r="M65" s="3">
        <v>17.84</v>
      </c>
      <c r="N65" s="3">
        <v>25.35</v>
      </c>
      <c r="O65" s="3">
        <v>29.93</v>
      </c>
      <c r="P65" s="3">
        <v>18.04</v>
      </c>
      <c r="Q65" s="3">
        <v>18.5</v>
      </c>
      <c r="R65" s="3">
        <v>30.6</v>
      </c>
      <c r="S65" s="3">
        <v>28.84</v>
      </c>
      <c r="T65" s="3">
        <v>32.9</v>
      </c>
      <c r="U65" s="3">
        <f t="shared" si="0"/>
        <v>17.84</v>
      </c>
      <c r="V65" s="3">
        <f t="shared" si="1"/>
        <v>59.22</v>
      </c>
      <c r="W65" s="3" t="s">
        <v>94</v>
      </c>
    </row>
    <row r="66" spans="1:23" ht="135" x14ac:dyDescent="0.25">
      <c r="A66" s="3" t="s">
        <v>24</v>
      </c>
      <c r="B66" s="3">
        <v>85025</v>
      </c>
      <c r="C66" s="4" t="s">
        <v>0</v>
      </c>
      <c r="D66" s="3">
        <v>31.085999999999999</v>
      </c>
      <c r="E66" s="3">
        <v>10.18</v>
      </c>
      <c r="F66" s="3">
        <v>17.75</v>
      </c>
      <c r="G66" s="3">
        <v>19.07</v>
      </c>
      <c r="H66" s="3">
        <v>9.5</v>
      </c>
      <c r="I66" s="3">
        <v>10.17</v>
      </c>
      <c r="J66" s="3">
        <v>17.43</v>
      </c>
      <c r="K66" s="3">
        <v>15.09</v>
      </c>
      <c r="L66" s="3">
        <v>16.29</v>
      </c>
      <c r="M66" s="3">
        <v>9.36</v>
      </c>
      <c r="N66" s="3">
        <v>13.31</v>
      </c>
      <c r="O66" s="3">
        <v>15.71</v>
      </c>
      <c r="P66" s="3">
        <v>9.4700000000000006</v>
      </c>
      <c r="Q66" s="3">
        <v>9.7100000000000009</v>
      </c>
      <c r="R66" s="3">
        <v>16.059999999999999</v>
      </c>
      <c r="S66" s="3">
        <v>15.14</v>
      </c>
      <c r="T66" s="3">
        <v>17.27</v>
      </c>
      <c r="U66" s="3">
        <f t="shared" si="0"/>
        <v>9.36</v>
      </c>
      <c r="V66" s="3">
        <f t="shared" si="1"/>
        <v>31.085999999999999</v>
      </c>
      <c r="W66" s="3" t="s">
        <v>94</v>
      </c>
    </row>
    <row r="67" spans="1:23" ht="135" x14ac:dyDescent="0.25">
      <c r="A67" s="3" t="s">
        <v>23</v>
      </c>
      <c r="B67" s="3">
        <v>85027</v>
      </c>
      <c r="C67" s="4" t="s">
        <v>0</v>
      </c>
      <c r="D67" s="3">
        <v>45.054000000000002</v>
      </c>
      <c r="E67" s="3">
        <v>14.75</v>
      </c>
      <c r="F67" s="3">
        <v>25.73</v>
      </c>
      <c r="G67" s="3">
        <v>27.64</v>
      </c>
      <c r="H67" s="3">
        <v>13.77</v>
      </c>
      <c r="I67" s="3">
        <v>14.73</v>
      </c>
      <c r="J67" s="3">
        <v>25.26</v>
      </c>
      <c r="K67" s="3">
        <v>21.87</v>
      </c>
      <c r="L67" s="3">
        <v>23.6</v>
      </c>
      <c r="M67" s="3">
        <v>13.57</v>
      </c>
      <c r="N67" s="3">
        <v>19.29</v>
      </c>
      <c r="O67" s="3">
        <v>22.77</v>
      </c>
      <c r="P67" s="3">
        <v>13.73</v>
      </c>
      <c r="Q67" s="3">
        <v>14.07</v>
      </c>
      <c r="R67" s="3">
        <v>23.28</v>
      </c>
      <c r="S67" s="3">
        <v>21.94</v>
      </c>
      <c r="T67" s="3">
        <v>25.03</v>
      </c>
      <c r="U67" s="3">
        <f t="shared" si="0"/>
        <v>13.57</v>
      </c>
      <c r="V67" s="3">
        <f t="shared" si="1"/>
        <v>45.054000000000002</v>
      </c>
      <c r="W67" s="3" t="s">
        <v>94</v>
      </c>
    </row>
    <row r="68" spans="1:23" ht="135" x14ac:dyDescent="0.25">
      <c r="A68" s="3" t="s">
        <v>22</v>
      </c>
      <c r="B68" s="3">
        <v>85610</v>
      </c>
      <c r="C68" s="4" t="s">
        <v>0</v>
      </c>
      <c r="D68" s="3">
        <v>28.196999999999999</v>
      </c>
      <c r="E68" s="3">
        <v>9.23</v>
      </c>
      <c r="F68" s="3">
        <v>16.100000000000001</v>
      </c>
      <c r="G68" s="3">
        <v>17.3</v>
      </c>
      <c r="H68" s="3">
        <v>8.6199999999999992</v>
      </c>
      <c r="I68" s="3">
        <v>9.2200000000000006</v>
      </c>
      <c r="J68" s="3">
        <v>15.81</v>
      </c>
      <c r="K68" s="3">
        <v>13.69</v>
      </c>
      <c r="L68" s="3">
        <v>14.77</v>
      </c>
      <c r="M68" s="3">
        <v>8.49</v>
      </c>
      <c r="N68" s="3">
        <v>12.07</v>
      </c>
      <c r="O68" s="3">
        <v>14.25</v>
      </c>
      <c r="P68" s="3">
        <v>8.59</v>
      </c>
      <c r="Q68" s="3">
        <v>8.81</v>
      </c>
      <c r="R68" s="3">
        <v>14.57</v>
      </c>
      <c r="S68" s="3">
        <v>13.73</v>
      </c>
      <c r="T68" s="3">
        <v>31.33</v>
      </c>
      <c r="U68" s="3">
        <f t="shared" si="0"/>
        <v>8.49</v>
      </c>
      <c r="V68" s="3">
        <f t="shared" si="1"/>
        <v>31.33</v>
      </c>
      <c r="W68" s="3" t="s">
        <v>94</v>
      </c>
    </row>
    <row r="69" spans="1:23" ht="135" x14ac:dyDescent="0.25">
      <c r="A69" s="3" t="s">
        <v>21</v>
      </c>
      <c r="B69" s="3">
        <v>85730</v>
      </c>
      <c r="C69" s="4" t="s">
        <v>0</v>
      </c>
      <c r="D69" s="3">
        <v>31.734000000000002</v>
      </c>
      <c r="E69" s="3">
        <v>10.39</v>
      </c>
      <c r="F69" s="3">
        <v>18.12</v>
      </c>
      <c r="G69" s="3">
        <v>19.47</v>
      </c>
      <c r="H69" s="3">
        <v>9.6999999999999993</v>
      </c>
      <c r="I69" s="3">
        <v>10.38</v>
      </c>
      <c r="J69" s="3">
        <v>17.79</v>
      </c>
      <c r="K69" s="3">
        <v>15.41</v>
      </c>
      <c r="L69" s="3">
        <v>16.63</v>
      </c>
      <c r="M69" s="3">
        <v>9.56</v>
      </c>
      <c r="N69" s="3">
        <v>13.59</v>
      </c>
      <c r="O69" s="3">
        <v>16.04</v>
      </c>
      <c r="P69" s="3">
        <v>9.67</v>
      </c>
      <c r="Q69" s="3">
        <v>9.91</v>
      </c>
      <c r="R69" s="3">
        <v>16.399999999999999</v>
      </c>
      <c r="S69" s="3">
        <v>15.45</v>
      </c>
      <c r="T69" s="3">
        <v>17.63</v>
      </c>
      <c r="U69" s="3">
        <f t="shared" si="0"/>
        <v>9.56</v>
      </c>
      <c r="V69" s="3">
        <f t="shared" si="1"/>
        <v>31.734000000000002</v>
      </c>
      <c r="W69" s="3" t="s">
        <v>94</v>
      </c>
    </row>
    <row r="70" spans="1:23" ht="135" x14ac:dyDescent="0.25">
      <c r="A70" s="3" t="s">
        <v>14</v>
      </c>
      <c r="B70" s="3">
        <v>93000</v>
      </c>
      <c r="C70" s="4" t="s">
        <v>0</v>
      </c>
      <c r="D70" s="3">
        <v>68.040000000000006</v>
      </c>
      <c r="E70" s="3">
        <v>22.28</v>
      </c>
      <c r="F70" s="3">
        <v>38.86</v>
      </c>
      <c r="G70" s="3">
        <v>41.74</v>
      </c>
      <c r="H70" s="3">
        <v>20.8</v>
      </c>
      <c r="I70" s="3">
        <v>22.25</v>
      </c>
      <c r="J70" s="3">
        <v>38.15</v>
      </c>
      <c r="K70" s="3">
        <v>33.03</v>
      </c>
      <c r="L70" s="3">
        <v>35.65</v>
      </c>
      <c r="M70" s="3">
        <v>20.5</v>
      </c>
      <c r="N70" s="3">
        <v>29.13</v>
      </c>
      <c r="O70" s="3">
        <v>34.380000000000003</v>
      </c>
      <c r="P70" s="3">
        <v>20.73</v>
      </c>
      <c r="Q70" s="3">
        <v>21.25</v>
      </c>
      <c r="R70" s="3">
        <v>35.159999999999997</v>
      </c>
      <c r="S70" s="3">
        <v>33.14</v>
      </c>
      <c r="T70" s="3">
        <v>37.799999999999997</v>
      </c>
      <c r="U70" s="3">
        <f t="shared" si="0"/>
        <v>20.5</v>
      </c>
      <c r="V70" s="3">
        <f t="shared" si="1"/>
        <v>68.040000000000006</v>
      </c>
      <c r="W70" s="3" t="s">
        <v>94</v>
      </c>
    </row>
    <row r="71" spans="1:23" x14ac:dyDescent="0.25">
      <c r="A71" s="3" t="s">
        <v>95</v>
      </c>
      <c r="B71" s="3">
        <v>97110</v>
      </c>
      <c r="C71" s="4" t="s">
        <v>98</v>
      </c>
      <c r="D71" s="3">
        <v>63</v>
      </c>
      <c r="E71" s="3">
        <v>20.63</v>
      </c>
      <c r="F71" s="3">
        <v>35.979999999999997</v>
      </c>
      <c r="G71" s="3">
        <v>38.65</v>
      </c>
      <c r="H71" s="3">
        <v>35.32</v>
      </c>
      <c r="I71" s="3">
        <v>20.6</v>
      </c>
      <c r="J71" s="3">
        <v>19.190000000000001</v>
      </c>
      <c r="K71" s="3">
        <v>19.68</v>
      </c>
      <c r="L71" s="3">
        <v>26.97</v>
      </c>
      <c r="M71" s="3">
        <v>30.58</v>
      </c>
      <c r="N71" s="3">
        <v>30.68</v>
      </c>
      <c r="O71" s="3">
        <v>18.98</v>
      </c>
      <c r="P71" s="3">
        <v>19.260000000000002</v>
      </c>
      <c r="Q71" s="3">
        <v>31.84</v>
      </c>
      <c r="R71" s="3">
        <v>32.56</v>
      </c>
      <c r="S71" s="3">
        <v>33.01</v>
      </c>
      <c r="T71" s="3">
        <v>35</v>
      </c>
      <c r="U71" s="3">
        <f t="shared" si="0"/>
        <v>18.98</v>
      </c>
      <c r="V71" s="3">
        <f t="shared" si="1"/>
        <v>63</v>
      </c>
      <c r="W71" s="3" t="s">
        <v>99</v>
      </c>
    </row>
    <row r="72" spans="1:23" x14ac:dyDescent="0.25">
      <c r="A72" s="3" t="s">
        <v>96</v>
      </c>
      <c r="B72" s="3">
        <v>97110</v>
      </c>
      <c r="C72" s="4" t="s">
        <v>98</v>
      </c>
      <c r="D72" s="3">
        <v>63</v>
      </c>
      <c r="E72" s="3">
        <v>20.63</v>
      </c>
      <c r="F72" s="3">
        <v>35.979999999999997</v>
      </c>
      <c r="G72" s="3">
        <v>38.65</v>
      </c>
      <c r="H72" s="3">
        <v>19.260000000000002</v>
      </c>
      <c r="I72" s="3">
        <v>20.6</v>
      </c>
      <c r="J72" s="3">
        <v>35.32</v>
      </c>
      <c r="K72" s="3">
        <v>30.58</v>
      </c>
      <c r="L72" s="3">
        <v>33.01</v>
      </c>
      <c r="M72" s="3">
        <v>18.98</v>
      </c>
      <c r="N72" s="3">
        <v>26.97</v>
      </c>
      <c r="O72" s="3">
        <v>31.84</v>
      </c>
      <c r="P72" s="3">
        <v>19.190000000000001</v>
      </c>
      <c r="Q72" s="3">
        <v>19.68</v>
      </c>
      <c r="R72" s="3">
        <v>32.56</v>
      </c>
      <c r="S72" s="3">
        <v>30.68</v>
      </c>
      <c r="T72" s="3">
        <v>35</v>
      </c>
      <c r="U72" s="3">
        <f t="shared" si="0"/>
        <v>18.98</v>
      </c>
      <c r="V72" s="3">
        <f t="shared" si="1"/>
        <v>63</v>
      </c>
      <c r="W72" s="3" t="s">
        <v>99</v>
      </c>
    </row>
    <row r="73" spans="1:23" x14ac:dyDescent="0.25">
      <c r="A73" s="3" t="s">
        <v>97</v>
      </c>
      <c r="B73" s="3">
        <v>97110</v>
      </c>
      <c r="C73" s="4" t="s">
        <v>98</v>
      </c>
      <c r="D73" s="3">
        <v>52.244999999999997</v>
      </c>
      <c r="E73" s="3">
        <v>17.100000000000001</v>
      </c>
      <c r="F73" s="3">
        <v>29.84</v>
      </c>
      <c r="G73" s="3">
        <v>32.049999999999997</v>
      </c>
      <c r="H73" s="3">
        <v>15.97</v>
      </c>
      <c r="I73" s="3">
        <v>17.079999999999998</v>
      </c>
      <c r="J73" s="3">
        <v>29.29</v>
      </c>
      <c r="K73" s="3">
        <v>25.36</v>
      </c>
      <c r="L73" s="3">
        <v>27.37</v>
      </c>
      <c r="M73" s="3">
        <v>15.74</v>
      </c>
      <c r="N73" s="3">
        <v>22.37</v>
      </c>
      <c r="O73" s="3">
        <v>26.4</v>
      </c>
      <c r="P73" s="3">
        <v>15.92</v>
      </c>
      <c r="Q73" s="3">
        <v>16.32</v>
      </c>
      <c r="R73" s="3">
        <v>27</v>
      </c>
      <c r="S73" s="3">
        <v>25.44</v>
      </c>
      <c r="T73" s="3">
        <v>29.05</v>
      </c>
      <c r="U73" s="3">
        <f t="shared" si="0"/>
        <v>15.74</v>
      </c>
      <c r="V73" s="3">
        <f t="shared" si="1"/>
        <v>52.244999999999997</v>
      </c>
      <c r="W73" s="3" t="s">
        <v>99</v>
      </c>
    </row>
    <row r="74" spans="1:23" ht="135" x14ac:dyDescent="0.25">
      <c r="A74" s="3" t="s">
        <v>3</v>
      </c>
      <c r="B74" s="3">
        <v>81001</v>
      </c>
      <c r="C74" s="4" t="s">
        <v>0</v>
      </c>
      <c r="D74" s="3">
        <v>33.642000000000003</v>
      </c>
      <c r="E74" s="3">
        <v>11.01</v>
      </c>
      <c r="F74" s="3">
        <v>19.21</v>
      </c>
      <c r="G74" s="3">
        <v>20.64</v>
      </c>
      <c r="H74" s="3">
        <v>10.28</v>
      </c>
      <c r="I74" s="3">
        <v>11</v>
      </c>
      <c r="J74" s="3">
        <v>18.86</v>
      </c>
      <c r="K74" s="3">
        <v>16.329999999999998</v>
      </c>
      <c r="L74" s="3">
        <v>17.62</v>
      </c>
      <c r="M74" s="3">
        <v>10.130000000000001</v>
      </c>
      <c r="N74" s="3">
        <v>14.4</v>
      </c>
      <c r="O74" s="3">
        <v>17</v>
      </c>
      <c r="P74" s="3">
        <v>10.25</v>
      </c>
      <c r="Q74" s="3">
        <v>10.51</v>
      </c>
      <c r="R74" s="3">
        <v>17.39</v>
      </c>
      <c r="S74" s="3">
        <v>16.38</v>
      </c>
      <c r="T74" s="3">
        <v>18.690000000000001</v>
      </c>
      <c r="U74" s="3">
        <f t="shared" si="0"/>
        <v>10.130000000000001</v>
      </c>
      <c r="V74" s="3">
        <f t="shared" si="1"/>
        <v>33.642000000000003</v>
      </c>
      <c r="W74" s="3" t="s">
        <v>94</v>
      </c>
    </row>
    <row r="75" spans="1:23" ht="135" x14ac:dyDescent="0.25">
      <c r="A75" s="3" t="s">
        <v>2</v>
      </c>
      <c r="B75" s="3">
        <v>81003</v>
      </c>
      <c r="C75" s="4" t="s">
        <v>0</v>
      </c>
      <c r="D75" s="3">
        <v>12.42</v>
      </c>
      <c r="E75" s="3">
        <v>4.07</v>
      </c>
      <c r="F75" s="3">
        <v>7.09</v>
      </c>
      <c r="G75" s="3">
        <v>7.62</v>
      </c>
      <c r="H75" s="3">
        <v>3.8</v>
      </c>
      <c r="I75" s="3">
        <v>4.0599999999999996</v>
      </c>
      <c r="J75" s="3">
        <v>6.96</v>
      </c>
      <c r="K75" s="3">
        <v>6.03</v>
      </c>
      <c r="L75" s="3">
        <v>6.51</v>
      </c>
      <c r="M75" s="3">
        <v>3.74</v>
      </c>
      <c r="N75" s="3">
        <v>5.32</v>
      </c>
      <c r="O75" s="3">
        <v>6.28</v>
      </c>
      <c r="P75" s="3">
        <v>3.78</v>
      </c>
      <c r="Q75" s="3">
        <v>3.88</v>
      </c>
      <c r="R75" s="3">
        <v>6.42</v>
      </c>
      <c r="S75" s="3">
        <v>6.05</v>
      </c>
      <c r="T75" s="3">
        <v>6.9</v>
      </c>
      <c r="U75" s="3">
        <f t="shared" si="0"/>
        <v>3.74</v>
      </c>
      <c r="V75" s="3">
        <f t="shared" si="1"/>
        <v>12.42</v>
      </c>
      <c r="W75" s="3" t="s">
        <v>94</v>
      </c>
    </row>
    <row r="76" spans="1:23" x14ac:dyDescent="0.25">
      <c r="A76" s="3" t="s">
        <v>100</v>
      </c>
      <c r="B76" s="3">
        <v>97129</v>
      </c>
      <c r="C76" s="4" t="s">
        <v>98</v>
      </c>
      <c r="D76" s="3">
        <v>67.5</v>
      </c>
      <c r="E76" s="3">
        <v>22.1</v>
      </c>
      <c r="F76" s="3">
        <v>38.549999999999997</v>
      </c>
      <c r="G76" s="3">
        <v>41.41</v>
      </c>
      <c r="H76" s="3">
        <v>20.63</v>
      </c>
      <c r="I76" s="3">
        <v>22.07</v>
      </c>
      <c r="J76" s="3">
        <v>37.85</v>
      </c>
      <c r="K76" s="3">
        <v>32.770000000000003</v>
      </c>
      <c r="L76" s="3">
        <v>35.36</v>
      </c>
      <c r="M76" s="3">
        <v>20.329999999999998</v>
      </c>
      <c r="N76" s="3">
        <v>28.9</v>
      </c>
      <c r="O76" s="3">
        <v>34.11</v>
      </c>
      <c r="P76" s="3">
        <v>20.57</v>
      </c>
      <c r="Q76" s="3">
        <v>21.08</v>
      </c>
      <c r="R76" s="3">
        <v>34.880000000000003</v>
      </c>
      <c r="S76" s="3">
        <v>32.869999999999997</v>
      </c>
      <c r="T76" s="3">
        <v>37.5</v>
      </c>
      <c r="U76" s="3">
        <f t="shared" si="0"/>
        <v>20.329999999999998</v>
      </c>
      <c r="V76" s="3">
        <f t="shared" si="1"/>
        <v>67.5</v>
      </c>
      <c r="W76" s="3" t="s">
        <v>99</v>
      </c>
    </row>
    <row r="77" spans="1:23" x14ac:dyDescent="0.25">
      <c r="A77" s="3" t="s">
        <v>101</v>
      </c>
      <c r="B77" s="3">
        <v>97770</v>
      </c>
      <c r="C77" s="4" t="s">
        <v>98</v>
      </c>
      <c r="D77" s="3">
        <v>64.394999999999996</v>
      </c>
      <c r="E77" s="3">
        <v>21.08</v>
      </c>
      <c r="F77" s="3">
        <v>36.78</v>
      </c>
      <c r="G77" s="3">
        <v>39.5</v>
      </c>
      <c r="H77" s="3">
        <v>19.68</v>
      </c>
      <c r="I77" s="3">
        <v>21.06</v>
      </c>
      <c r="J77" s="3">
        <v>36.11</v>
      </c>
      <c r="K77" s="3">
        <v>31.26</v>
      </c>
      <c r="L77" s="3">
        <v>33.74</v>
      </c>
      <c r="M77" s="3">
        <v>19.399999999999999</v>
      </c>
      <c r="N77" s="3">
        <v>27.57</v>
      </c>
      <c r="O77" s="3">
        <v>32.54</v>
      </c>
      <c r="P77" s="3">
        <v>19.62</v>
      </c>
      <c r="Q77" s="3">
        <v>20.11</v>
      </c>
      <c r="R77" s="3">
        <v>33.28</v>
      </c>
      <c r="S77" s="3">
        <v>31.36</v>
      </c>
      <c r="T77" s="3">
        <v>35.770000000000003</v>
      </c>
      <c r="U77" s="3">
        <f t="shared" ref="U77:U144" si="2">MIN(D77:T77)</f>
        <v>19.399999999999999</v>
      </c>
      <c r="V77" s="3">
        <f t="shared" ref="V77:V144" si="3">MAX(D77:T77)</f>
        <v>64.394999999999996</v>
      </c>
      <c r="W77" s="3" t="s">
        <v>99</v>
      </c>
    </row>
    <row r="78" spans="1:23" x14ac:dyDescent="0.25">
      <c r="A78" s="3" t="s">
        <v>175</v>
      </c>
      <c r="B78" s="3">
        <v>97130</v>
      </c>
      <c r="C78" s="4" t="s">
        <v>98</v>
      </c>
      <c r="D78" s="3">
        <v>67.5</v>
      </c>
      <c r="E78" s="3">
        <v>22.1</v>
      </c>
      <c r="F78" s="3">
        <v>38.549999999999997</v>
      </c>
      <c r="G78" s="3">
        <v>41.41</v>
      </c>
      <c r="H78" s="3">
        <v>20.63</v>
      </c>
      <c r="I78" s="3">
        <v>22.07</v>
      </c>
      <c r="J78" s="3">
        <v>37.85</v>
      </c>
      <c r="K78" s="3">
        <v>32.770000000000003</v>
      </c>
      <c r="L78" s="3">
        <v>35.36</v>
      </c>
      <c r="M78" s="3">
        <v>20.329999999999998</v>
      </c>
      <c r="N78" s="3">
        <v>28.9</v>
      </c>
      <c r="O78" s="3">
        <v>34.11</v>
      </c>
      <c r="P78" s="3">
        <v>20.57</v>
      </c>
      <c r="Q78" s="3">
        <v>21.08</v>
      </c>
      <c r="R78" s="3">
        <v>34.880000000000003</v>
      </c>
      <c r="S78" s="3">
        <v>32.869999999999997</v>
      </c>
      <c r="T78" s="3">
        <v>37.5</v>
      </c>
      <c r="U78" s="3">
        <f t="shared" si="2"/>
        <v>20.329999999999998</v>
      </c>
      <c r="V78" s="3">
        <f t="shared" si="3"/>
        <v>67.5</v>
      </c>
      <c r="W78" s="3" t="s">
        <v>99</v>
      </c>
    </row>
    <row r="79" spans="1:23" x14ac:dyDescent="0.25">
      <c r="A79" s="3" t="s">
        <v>176</v>
      </c>
      <c r="B79" s="3">
        <v>97130</v>
      </c>
      <c r="C79" s="4" t="s">
        <v>98</v>
      </c>
      <c r="D79" s="3">
        <v>67.5</v>
      </c>
      <c r="E79" s="3">
        <v>22.1</v>
      </c>
      <c r="F79" s="3">
        <v>38.549999999999997</v>
      </c>
      <c r="G79" s="3">
        <v>41.41</v>
      </c>
      <c r="H79" s="3">
        <v>20.63</v>
      </c>
      <c r="I79" s="3">
        <v>22.07</v>
      </c>
      <c r="J79" s="3">
        <v>37.85</v>
      </c>
      <c r="K79" s="3">
        <v>32.770000000000003</v>
      </c>
      <c r="L79" s="3">
        <v>35.36</v>
      </c>
      <c r="M79" s="3">
        <v>20.329999999999998</v>
      </c>
      <c r="N79" s="3">
        <v>28.9</v>
      </c>
      <c r="O79" s="3">
        <v>34.11</v>
      </c>
      <c r="P79" s="3">
        <v>20.57</v>
      </c>
      <c r="Q79" s="3">
        <v>21.08</v>
      </c>
      <c r="R79" s="3">
        <v>34.880000000000003</v>
      </c>
      <c r="S79" s="3">
        <v>32.869999999999997</v>
      </c>
      <c r="T79" s="3">
        <v>37.5</v>
      </c>
      <c r="U79" s="3">
        <f t="shared" si="2"/>
        <v>20.329999999999998</v>
      </c>
      <c r="V79" s="3">
        <f t="shared" si="3"/>
        <v>67.5</v>
      </c>
      <c r="W79" s="3" t="s">
        <v>99</v>
      </c>
    </row>
    <row r="80" spans="1:23" x14ac:dyDescent="0.25">
      <c r="A80" s="3" t="s">
        <v>174</v>
      </c>
      <c r="B80" s="3">
        <v>97129</v>
      </c>
      <c r="C80" s="4" t="s">
        <v>98</v>
      </c>
      <c r="D80" s="3">
        <v>67.5</v>
      </c>
      <c r="E80" s="3">
        <v>22.1</v>
      </c>
      <c r="F80" s="3">
        <v>38.549999999999997</v>
      </c>
      <c r="G80" s="3">
        <v>41.41</v>
      </c>
      <c r="H80" s="3">
        <v>20.63</v>
      </c>
      <c r="I80" s="3">
        <v>22.07</v>
      </c>
      <c r="J80" s="3">
        <v>37.85</v>
      </c>
      <c r="K80" s="3">
        <v>32.770000000000003</v>
      </c>
      <c r="L80" s="3">
        <v>35.36</v>
      </c>
      <c r="M80" s="3">
        <v>20.329999999999998</v>
      </c>
      <c r="N80" s="3">
        <v>28.9</v>
      </c>
      <c r="O80" s="3">
        <v>34.11</v>
      </c>
      <c r="P80" s="3">
        <v>20.57</v>
      </c>
      <c r="Q80" s="3">
        <v>21.08</v>
      </c>
      <c r="R80" s="3">
        <v>34.880000000000003</v>
      </c>
      <c r="S80" s="3">
        <v>32.869999999999997</v>
      </c>
      <c r="T80" s="3">
        <v>37.5</v>
      </c>
      <c r="U80" s="3">
        <f t="shared" si="2"/>
        <v>20.329999999999998</v>
      </c>
      <c r="V80" s="3">
        <f t="shared" si="3"/>
        <v>67.5</v>
      </c>
      <c r="W80" s="3" t="s">
        <v>99</v>
      </c>
    </row>
    <row r="81" spans="1:24" x14ac:dyDescent="0.25">
      <c r="A81" s="3" t="s">
        <v>102</v>
      </c>
      <c r="B81" s="3">
        <v>96125</v>
      </c>
      <c r="C81" s="4" t="s">
        <v>98</v>
      </c>
      <c r="D81" s="3">
        <v>81</v>
      </c>
      <c r="E81" s="3">
        <v>26.52</v>
      </c>
      <c r="F81" s="3">
        <v>46.26</v>
      </c>
      <c r="G81" s="3">
        <v>49.69</v>
      </c>
      <c r="H81" s="3">
        <v>24.76</v>
      </c>
      <c r="I81" s="3">
        <v>26.49</v>
      </c>
      <c r="J81" s="3">
        <v>45.42</v>
      </c>
      <c r="K81" s="3">
        <v>39.32</v>
      </c>
      <c r="L81" s="3">
        <v>42.44</v>
      </c>
      <c r="M81" s="3">
        <v>24.4</v>
      </c>
      <c r="N81" s="3">
        <v>34.68</v>
      </c>
      <c r="O81" s="3">
        <v>40.93</v>
      </c>
      <c r="P81" s="3">
        <v>24.68</v>
      </c>
      <c r="Q81" s="3">
        <v>25.3</v>
      </c>
      <c r="R81" s="3">
        <v>41.86</v>
      </c>
      <c r="S81" s="3">
        <v>39.450000000000003</v>
      </c>
      <c r="T81" s="3">
        <v>45</v>
      </c>
      <c r="U81" s="3">
        <f t="shared" si="2"/>
        <v>24.4</v>
      </c>
      <c r="V81" s="3">
        <f t="shared" si="3"/>
        <v>81</v>
      </c>
      <c r="W81" s="3" t="s">
        <v>99</v>
      </c>
    </row>
    <row r="82" spans="1:24" x14ac:dyDescent="0.25">
      <c r="A82" s="3" t="s">
        <v>103</v>
      </c>
      <c r="B82" s="3">
        <v>92510</v>
      </c>
      <c r="C82" s="4" t="s">
        <v>98</v>
      </c>
      <c r="D82" s="3">
        <v>262.44</v>
      </c>
      <c r="E82" s="3">
        <v>85.92</v>
      </c>
      <c r="F82" s="3">
        <v>149.88</v>
      </c>
      <c r="G82" s="3">
        <v>160.99</v>
      </c>
      <c r="H82" s="3">
        <v>80.22</v>
      </c>
      <c r="I82" s="3">
        <v>85.82</v>
      </c>
      <c r="J82" s="3">
        <v>147.15</v>
      </c>
      <c r="K82" s="3">
        <v>127.4</v>
      </c>
      <c r="L82" s="3">
        <v>137.49</v>
      </c>
      <c r="M82" s="3">
        <v>79.05</v>
      </c>
      <c r="N82" s="3">
        <v>112.35</v>
      </c>
      <c r="O82" s="3">
        <v>132.62</v>
      </c>
      <c r="P82" s="3">
        <v>79.959999999999994</v>
      </c>
      <c r="Q82" s="3">
        <v>81.97</v>
      </c>
      <c r="R82" s="3">
        <v>135.62</v>
      </c>
      <c r="S82" s="3">
        <v>127.81</v>
      </c>
      <c r="T82" s="3">
        <v>145.80000000000001</v>
      </c>
      <c r="U82" s="3">
        <f t="shared" si="2"/>
        <v>79.05</v>
      </c>
      <c r="V82" s="3">
        <f t="shared" si="3"/>
        <v>262.44</v>
      </c>
      <c r="W82" s="3" t="s">
        <v>99</v>
      </c>
    </row>
    <row r="83" spans="1:24" x14ac:dyDescent="0.25">
      <c r="A83" s="3" t="s">
        <v>104</v>
      </c>
      <c r="B83" s="3">
        <v>97532</v>
      </c>
      <c r="C83" s="4" t="s">
        <v>98</v>
      </c>
      <c r="D83" s="3">
        <v>72.900000000000006</v>
      </c>
      <c r="E83" s="3">
        <v>23.87</v>
      </c>
      <c r="F83" s="3">
        <v>41.63</v>
      </c>
      <c r="G83" s="3">
        <v>44.72</v>
      </c>
      <c r="H83" s="3">
        <v>22.28</v>
      </c>
      <c r="I83" s="3">
        <v>23.84</v>
      </c>
      <c r="J83" s="3">
        <v>40.880000000000003</v>
      </c>
      <c r="K83" s="3">
        <v>35.39</v>
      </c>
      <c r="L83" s="3">
        <v>38.19</v>
      </c>
      <c r="M83" s="3">
        <v>21.96</v>
      </c>
      <c r="N83" s="3">
        <v>31.21</v>
      </c>
      <c r="O83" s="3">
        <v>36.840000000000003</v>
      </c>
      <c r="P83" s="3">
        <v>22.21</v>
      </c>
      <c r="Q83" s="3">
        <v>22.77</v>
      </c>
      <c r="R83" s="3">
        <v>37.67</v>
      </c>
      <c r="S83" s="3">
        <v>35.5</v>
      </c>
      <c r="T83" s="3">
        <v>40.5</v>
      </c>
      <c r="U83" s="3">
        <f t="shared" si="2"/>
        <v>21.96</v>
      </c>
      <c r="V83" s="3">
        <f t="shared" si="3"/>
        <v>72.900000000000006</v>
      </c>
      <c r="W83" s="3" t="s">
        <v>99</v>
      </c>
    </row>
    <row r="84" spans="1:24" x14ac:dyDescent="0.25">
      <c r="A84" s="3" t="s">
        <v>105</v>
      </c>
      <c r="B84" s="3">
        <v>93922</v>
      </c>
      <c r="C84" s="4" t="s">
        <v>98</v>
      </c>
      <c r="D84" s="3">
        <v>162.69300000000001</v>
      </c>
      <c r="E84" s="3">
        <v>53.26</v>
      </c>
      <c r="F84" s="3">
        <v>92.92</v>
      </c>
      <c r="G84" s="3">
        <v>99.8</v>
      </c>
      <c r="H84" s="3">
        <v>49.73</v>
      </c>
      <c r="I84" s="3">
        <v>53.2</v>
      </c>
      <c r="J84" s="3">
        <v>91.22</v>
      </c>
      <c r="K84" s="3">
        <v>78.98</v>
      </c>
      <c r="L84" s="3">
        <v>85.23</v>
      </c>
      <c r="M84" s="3">
        <v>49.01</v>
      </c>
      <c r="N84" s="3">
        <v>69.650000000000006</v>
      </c>
      <c r="O84" s="3">
        <v>82.21</v>
      </c>
      <c r="P84" s="3">
        <v>49.57</v>
      </c>
      <c r="Q84" s="3">
        <v>50.81</v>
      </c>
      <c r="R84" s="3">
        <v>84.08</v>
      </c>
      <c r="S84" s="3">
        <v>79.23</v>
      </c>
      <c r="T84" s="3">
        <v>90.35</v>
      </c>
      <c r="U84" s="3">
        <f t="shared" si="2"/>
        <v>49.01</v>
      </c>
      <c r="V84" s="3">
        <f t="shared" si="3"/>
        <v>162.69300000000001</v>
      </c>
      <c r="W84" s="3" t="s">
        <v>94</v>
      </c>
    </row>
    <row r="85" spans="1:24" x14ac:dyDescent="0.25">
      <c r="A85" s="3" t="s">
        <v>106</v>
      </c>
      <c r="B85" s="3" t="s">
        <v>177</v>
      </c>
      <c r="C85" s="4" t="s">
        <v>98</v>
      </c>
      <c r="D85" s="3">
        <v>42.524999999999999</v>
      </c>
      <c r="E85" s="3">
        <v>13.92</v>
      </c>
      <c r="F85" s="3">
        <v>24.29</v>
      </c>
      <c r="G85" s="3">
        <v>26.09</v>
      </c>
      <c r="H85" s="3">
        <v>13</v>
      </c>
      <c r="I85" s="3">
        <v>13.91</v>
      </c>
      <c r="J85" s="3">
        <v>23.84</v>
      </c>
      <c r="K85" s="3">
        <v>20.64</v>
      </c>
      <c r="L85" s="3">
        <v>22.28</v>
      </c>
      <c r="M85" s="3">
        <v>12.81</v>
      </c>
      <c r="N85" s="3">
        <v>18.21</v>
      </c>
      <c r="O85" s="3">
        <v>21.49</v>
      </c>
      <c r="P85" s="3">
        <v>12.96</v>
      </c>
      <c r="Q85" s="3">
        <v>13.28</v>
      </c>
      <c r="R85" s="3">
        <v>21.98</v>
      </c>
      <c r="S85" s="3">
        <v>20.71</v>
      </c>
      <c r="T85" s="3">
        <v>23.62</v>
      </c>
      <c r="U85" s="3">
        <f t="shared" si="2"/>
        <v>12.81</v>
      </c>
      <c r="V85" s="3">
        <f t="shared" si="3"/>
        <v>42.524999999999999</v>
      </c>
      <c r="W85" s="3" t="s">
        <v>94</v>
      </c>
      <c r="X85" t="s">
        <v>178</v>
      </c>
    </row>
    <row r="86" spans="1:24" x14ac:dyDescent="0.25">
      <c r="A86" s="3" t="s">
        <v>107</v>
      </c>
      <c r="B86" s="3">
        <v>97032</v>
      </c>
      <c r="C86" s="4" t="s">
        <v>98</v>
      </c>
      <c r="D86" s="3">
        <v>34.020000000000003</v>
      </c>
      <c r="E86" s="3">
        <v>11.14</v>
      </c>
      <c r="F86" s="3">
        <v>19.43</v>
      </c>
      <c r="G86" s="3">
        <v>20.87</v>
      </c>
      <c r="H86" s="3">
        <v>10.4</v>
      </c>
      <c r="I86" s="3">
        <v>11.12</v>
      </c>
      <c r="J86" s="3">
        <v>19.079999999999998</v>
      </c>
      <c r="K86" s="3">
        <v>16.510000000000002</v>
      </c>
      <c r="L86" s="3">
        <v>17.82</v>
      </c>
      <c r="M86" s="3">
        <v>10.25</v>
      </c>
      <c r="N86" s="3">
        <v>14.56</v>
      </c>
      <c r="O86" s="3">
        <v>17.190000000000001</v>
      </c>
      <c r="P86" s="3">
        <v>10.36</v>
      </c>
      <c r="Q86" s="3">
        <v>10.63</v>
      </c>
      <c r="R86" s="3">
        <v>17.579999999999998</v>
      </c>
      <c r="S86" s="3">
        <v>16.57</v>
      </c>
      <c r="T86" s="3">
        <v>18.899999999999999</v>
      </c>
      <c r="U86" s="3">
        <f t="shared" si="2"/>
        <v>10.25</v>
      </c>
      <c r="V86" s="3">
        <f t="shared" si="3"/>
        <v>34.020000000000003</v>
      </c>
      <c r="W86" s="3" t="s">
        <v>99</v>
      </c>
    </row>
    <row r="87" spans="1:24" x14ac:dyDescent="0.25">
      <c r="A87" s="3" t="s">
        <v>108</v>
      </c>
      <c r="B87" s="3">
        <v>97032</v>
      </c>
      <c r="C87" s="4" t="s">
        <v>98</v>
      </c>
      <c r="D87" s="3">
        <v>41.4</v>
      </c>
      <c r="E87" s="3">
        <v>13.55</v>
      </c>
      <c r="F87" s="3">
        <v>23.64</v>
      </c>
      <c r="G87" s="3">
        <v>25.4</v>
      </c>
      <c r="H87" s="3">
        <v>12.65</v>
      </c>
      <c r="I87" s="3">
        <v>13.54</v>
      </c>
      <c r="J87" s="3">
        <v>23.21</v>
      </c>
      <c r="K87" s="3">
        <v>20.100000000000001</v>
      </c>
      <c r="L87" s="3">
        <v>21.69</v>
      </c>
      <c r="M87" s="3">
        <v>12.47</v>
      </c>
      <c r="N87" s="3">
        <v>17.72</v>
      </c>
      <c r="O87" s="3">
        <v>20.92</v>
      </c>
      <c r="P87" s="3">
        <v>12.61</v>
      </c>
      <c r="Q87" s="3">
        <v>12.93</v>
      </c>
      <c r="R87" s="3">
        <v>21.39</v>
      </c>
      <c r="S87" s="3">
        <v>20.16</v>
      </c>
      <c r="T87" s="3">
        <v>20.25</v>
      </c>
      <c r="U87" s="3">
        <f t="shared" si="2"/>
        <v>12.47</v>
      </c>
      <c r="V87" s="3">
        <f t="shared" si="3"/>
        <v>41.4</v>
      </c>
      <c r="W87" s="3" t="s">
        <v>99</v>
      </c>
    </row>
    <row r="88" spans="1:24" x14ac:dyDescent="0.25">
      <c r="A88" s="3" t="s">
        <v>109</v>
      </c>
      <c r="B88" s="3">
        <v>97014</v>
      </c>
      <c r="C88" s="4" t="s">
        <v>98</v>
      </c>
      <c r="D88" s="3">
        <v>36.450000000000003</v>
      </c>
      <c r="E88" s="3">
        <v>11.93</v>
      </c>
      <c r="F88" s="3">
        <v>20.82</v>
      </c>
      <c r="G88" s="3">
        <v>22.36</v>
      </c>
      <c r="H88" s="3">
        <v>11.14</v>
      </c>
      <c r="I88" s="3">
        <v>11.92</v>
      </c>
      <c r="J88" s="3">
        <v>20.440000000000001</v>
      </c>
      <c r="K88" s="3">
        <v>17.690000000000001</v>
      </c>
      <c r="L88" s="3">
        <v>19.100000000000001</v>
      </c>
      <c r="M88" s="3">
        <v>10.98</v>
      </c>
      <c r="N88" s="3">
        <v>15.6</v>
      </c>
      <c r="O88" s="3">
        <v>18.420000000000002</v>
      </c>
      <c r="P88" s="3">
        <v>11.11</v>
      </c>
      <c r="Q88" s="3">
        <v>11.38</v>
      </c>
      <c r="R88" s="3">
        <v>18.84</v>
      </c>
      <c r="S88" s="3">
        <v>17.75</v>
      </c>
      <c r="T88" s="3">
        <v>20.25</v>
      </c>
      <c r="U88" s="3">
        <f t="shared" si="2"/>
        <v>10.98</v>
      </c>
      <c r="V88" s="3">
        <f t="shared" si="3"/>
        <v>36.450000000000003</v>
      </c>
      <c r="W88" s="3" t="s">
        <v>99</v>
      </c>
    </row>
    <row r="89" spans="1:24" x14ac:dyDescent="0.25">
      <c r="A89" s="3" t="s">
        <v>110</v>
      </c>
      <c r="B89" s="3">
        <v>97014</v>
      </c>
      <c r="C89" s="4" t="s">
        <v>98</v>
      </c>
      <c r="D89" s="3">
        <v>31.5</v>
      </c>
      <c r="E89" s="3">
        <v>10.31</v>
      </c>
      <c r="F89" s="3">
        <v>17.989999999999998</v>
      </c>
      <c r="G89" s="3">
        <v>19.32</v>
      </c>
      <c r="H89" s="3">
        <v>9.6300000000000008</v>
      </c>
      <c r="I89" s="3">
        <v>10.3</v>
      </c>
      <c r="J89" s="3">
        <v>17.66</v>
      </c>
      <c r="K89" s="3">
        <v>15.29</v>
      </c>
      <c r="L89" s="3">
        <v>16.5</v>
      </c>
      <c r="M89" s="3">
        <v>9.49</v>
      </c>
      <c r="N89" s="3">
        <v>13.49</v>
      </c>
      <c r="O89" s="3">
        <v>15.92</v>
      </c>
      <c r="P89" s="3">
        <v>9.6</v>
      </c>
      <c r="Q89" s="3">
        <v>9.84</v>
      </c>
      <c r="R89" s="3">
        <v>16.28</v>
      </c>
      <c r="S89" s="3">
        <v>15.34</v>
      </c>
      <c r="T89" s="3">
        <v>17.5</v>
      </c>
      <c r="U89" s="3">
        <f t="shared" si="2"/>
        <v>9.49</v>
      </c>
      <c r="V89" s="3">
        <f t="shared" si="3"/>
        <v>31.5</v>
      </c>
      <c r="W89" s="3" t="s">
        <v>99</v>
      </c>
    </row>
    <row r="90" spans="1:24" x14ac:dyDescent="0.25">
      <c r="A90" s="3" t="s">
        <v>111</v>
      </c>
      <c r="B90" s="3" t="s">
        <v>179</v>
      </c>
      <c r="C90" s="4" t="s">
        <v>98</v>
      </c>
      <c r="D90" s="3">
        <v>54.674999999999997</v>
      </c>
      <c r="E90" s="3">
        <v>17.899999999999999</v>
      </c>
      <c r="F90" s="3">
        <v>31.23</v>
      </c>
      <c r="G90" s="3">
        <v>33.54</v>
      </c>
      <c r="H90" s="3">
        <v>16.71</v>
      </c>
      <c r="I90" s="3">
        <v>17.88</v>
      </c>
      <c r="J90" s="3">
        <v>30.66</v>
      </c>
      <c r="K90" s="3">
        <v>26.54</v>
      </c>
      <c r="L90" s="3">
        <v>28.64</v>
      </c>
      <c r="M90" s="3">
        <v>16.47</v>
      </c>
      <c r="N90" s="3">
        <v>23.41</v>
      </c>
      <c r="O90" s="3">
        <v>27.63</v>
      </c>
      <c r="P90" s="3">
        <v>16.66</v>
      </c>
      <c r="Q90" s="3">
        <v>17.079999999999998</v>
      </c>
      <c r="R90" s="3">
        <v>28.25</v>
      </c>
      <c r="S90" s="3">
        <v>26.63</v>
      </c>
      <c r="T90" s="3">
        <v>30.37</v>
      </c>
      <c r="U90" s="3">
        <f t="shared" si="2"/>
        <v>16.47</v>
      </c>
      <c r="V90" s="3">
        <f t="shared" si="3"/>
        <v>54.674999999999997</v>
      </c>
      <c r="W90" s="3" t="s">
        <v>99</v>
      </c>
      <c r="X90" t="s">
        <v>178</v>
      </c>
    </row>
    <row r="91" spans="1:24" x14ac:dyDescent="0.25">
      <c r="A91" s="3" t="s">
        <v>112</v>
      </c>
      <c r="B91" s="3" t="s">
        <v>179</v>
      </c>
      <c r="C91" s="4" t="s">
        <v>98</v>
      </c>
      <c r="D91" s="3">
        <v>31.5</v>
      </c>
      <c r="E91" s="3">
        <v>10.31</v>
      </c>
      <c r="F91" s="3">
        <v>17.989999999999998</v>
      </c>
      <c r="G91" s="3">
        <v>19.32</v>
      </c>
      <c r="H91" s="3">
        <v>9.6300000000000008</v>
      </c>
      <c r="I91" s="3">
        <v>10.3</v>
      </c>
      <c r="J91" s="3">
        <v>17.66</v>
      </c>
      <c r="K91" s="3">
        <v>15.29</v>
      </c>
      <c r="L91" s="3">
        <v>16.5</v>
      </c>
      <c r="M91" s="3">
        <v>9.49</v>
      </c>
      <c r="N91" s="3">
        <v>13.49</v>
      </c>
      <c r="O91" s="3">
        <v>15.92</v>
      </c>
      <c r="P91" s="3">
        <v>9.6</v>
      </c>
      <c r="Q91" s="3">
        <v>9.84</v>
      </c>
      <c r="R91" s="3">
        <v>16.28</v>
      </c>
      <c r="S91" s="3">
        <v>15.34</v>
      </c>
      <c r="T91" s="3">
        <v>17.5</v>
      </c>
      <c r="U91" s="3">
        <f t="shared" si="2"/>
        <v>9.49</v>
      </c>
      <c r="V91" s="3">
        <f t="shared" si="3"/>
        <v>31.5</v>
      </c>
      <c r="W91" s="3" t="s">
        <v>99</v>
      </c>
      <c r="X91" t="s">
        <v>178</v>
      </c>
    </row>
    <row r="92" spans="1:24" x14ac:dyDescent="0.25">
      <c r="A92" s="3" t="s">
        <v>113</v>
      </c>
      <c r="B92" s="3">
        <v>92525</v>
      </c>
      <c r="C92" s="4" t="s">
        <v>98</v>
      </c>
      <c r="D92" s="3">
        <v>230.85</v>
      </c>
      <c r="E92" s="3">
        <v>75.58</v>
      </c>
      <c r="F92" s="3">
        <v>131.84</v>
      </c>
      <c r="G92" s="3">
        <v>141.61000000000001</v>
      </c>
      <c r="H92" s="3">
        <v>70.56</v>
      </c>
      <c r="I92" s="3">
        <v>75.489999999999995</v>
      </c>
      <c r="J92" s="3">
        <v>129.44</v>
      </c>
      <c r="K92" s="3">
        <v>112.06</v>
      </c>
      <c r="L92" s="3">
        <v>120.94</v>
      </c>
      <c r="M92" s="3">
        <v>69.540000000000006</v>
      </c>
      <c r="N92" s="3">
        <v>98.83</v>
      </c>
      <c r="O92" s="3">
        <v>116.66</v>
      </c>
      <c r="P92" s="3">
        <v>70.33</v>
      </c>
      <c r="Q92" s="3">
        <v>72.099999999999994</v>
      </c>
      <c r="R92" s="3">
        <v>119.3</v>
      </c>
      <c r="S92" s="3">
        <v>112.42</v>
      </c>
      <c r="T92" s="3">
        <v>128.25</v>
      </c>
      <c r="U92" s="3">
        <f t="shared" si="2"/>
        <v>69.540000000000006</v>
      </c>
      <c r="V92" s="3">
        <f t="shared" si="3"/>
        <v>230.85</v>
      </c>
      <c r="W92" s="3" t="s">
        <v>99</v>
      </c>
    </row>
    <row r="93" spans="1:24" x14ac:dyDescent="0.25">
      <c r="A93" s="3" t="s">
        <v>114</v>
      </c>
      <c r="B93" s="3">
        <v>92607</v>
      </c>
      <c r="C93" s="4" t="s">
        <v>98</v>
      </c>
      <c r="D93" s="3">
        <v>364.5</v>
      </c>
      <c r="E93" s="3">
        <v>119.33</v>
      </c>
      <c r="F93" s="3">
        <v>208.17</v>
      </c>
      <c r="G93" s="3">
        <v>223.6</v>
      </c>
      <c r="H93" s="3">
        <v>111.42</v>
      </c>
      <c r="I93" s="3">
        <v>119.19</v>
      </c>
      <c r="J93" s="3">
        <v>204.38</v>
      </c>
      <c r="K93" s="3">
        <v>176.94</v>
      </c>
      <c r="L93" s="3">
        <v>190.96</v>
      </c>
      <c r="M93" s="3">
        <v>109.8</v>
      </c>
      <c r="N93" s="3">
        <v>156.05000000000001</v>
      </c>
      <c r="O93" s="3">
        <v>184.19</v>
      </c>
      <c r="P93" s="3">
        <v>111.05</v>
      </c>
      <c r="Q93" s="3">
        <v>113.85</v>
      </c>
      <c r="R93" s="3">
        <v>188.37</v>
      </c>
      <c r="S93" s="3">
        <v>177.51</v>
      </c>
      <c r="T93" s="3">
        <v>202.5</v>
      </c>
      <c r="U93" s="3">
        <f t="shared" si="2"/>
        <v>109.8</v>
      </c>
      <c r="V93" s="3">
        <f t="shared" si="3"/>
        <v>364.5</v>
      </c>
      <c r="W93" s="3" t="s">
        <v>99</v>
      </c>
    </row>
    <row r="94" spans="1:24" x14ac:dyDescent="0.25">
      <c r="A94" s="3" t="s">
        <v>115</v>
      </c>
      <c r="B94" s="3">
        <v>92506</v>
      </c>
      <c r="C94" s="4" t="s">
        <v>98</v>
      </c>
      <c r="D94" s="3">
        <v>132.435</v>
      </c>
      <c r="E94" s="3">
        <v>43.36</v>
      </c>
      <c r="F94" s="3">
        <v>75.64</v>
      </c>
      <c r="G94" s="3">
        <v>81.239999999999995</v>
      </c>
      <c r="H94" s="3">
        <v>40.479999999999997</v>
      </c>
      <c r="I94" s="3">
        <v>43.31</v>
      </c>
      <c r="J94" s="3">
        <v>74.260000000000005</v>
      </c>
      <c r="K94" s="3">
        <v>64.290000000000006</v>
      </c>
      <c r="L94" s="3">
        <v>69.38</v>
      </c>
      <c r="M94" s="3">
        <v>39.89</v>
      </c>
      <c r="N94" s="3">
        <v>56.7</v>
      </c>
      <c r="O94" s="3">
        <v>66.92</v>
      </c>
      <c r="P94" s="3">
        <v>40.35</v>
      </c>
      <c r="Q94" s="3">
        <v>41.36</v>
      </c>
      <c r="R94" s="3">
        <v>68.44</v>
      </c>
      <c r="S94" s="3">
        <v>64.5</v>
      </c>
      <c r="T94" s="3">
        <v>73.58</v>
      </c>
      <c r="U94" s="3">
        <f t="shared" si="2"/>
        <v>39.89</v>
      </c>
      <c r="V94" s="3">
        <f t="shared" si="3"/>
        <v>132.435</v>
      </c>
      <c r="W94" s="3" t="s">
        <v>99</v>
      </c>
    </row>
    <row r="95" spans="1:24" x14ac:dyDescent="0.25">
      <c r="A95" s="3" t="s">
        <v>116</v>
      </c>
      <c r="B95" s="3">
        <v>92610</v>
      </c>
      <c r="C95" s="4" t="s">
        <v>98</v>
      </c>
      <c r="D95" s="3">
        <v>364.5</v>
      </c>
      <c r="E95" s="3">
        <v>119.33</v>
      </c>
      <c r="F95" s="3">
        <v>208.17</v>
      </c>
      <c r="G95" s="3">
        <v>223.6</v>
      </c>
      <c r="H95" s="3">
        <v>111.42</v>
      </c>
      <c r="I95" s="3">
        <v>119.19</v>
      </c>
      <c r="J95" s="3">
        <v>204.38</v>
      </c>
      <c r="K95" s="3">
        <v>176.94</v>
      </c>
      <c r="L95" s="3">
        <v>190.96</v>
      </c>
      <c r="M95" s="3">
        <v>109.8</v>
      </c>
      <c r="N95" s="3">
        <v>156.05000000000001</v>
      </c>
      <c r="O95" s="3">
        <v>184.19</v>
      </c>
      <c r="P95" s="3">
        <v>111.05</v>
      </c>
      <c r="Q95" s="3">
        <v>113.85</v>
      </c>
      <c r="R95" s="3">
        <v>188.37</v>
      </c>
      <c r="S95" s="3">
        <v>177.51</v>
      </c>
      <c r="T95" s="3">
        <v>202</v>
      </c>
      <c r="U95" s="3">
        <f t="shared" si="2"/>
        <v>109.8</v>
      </c>
      <c r="V95" s="3">
        <f t="shared" si="3"/>
        <v>364.5</v>
      </c>
      <c r="W95" s="3" t="s">
        <v>99</v>
      </c>
    </row>
    <row r="96" spans="1:24" x14ac:dyDescent="0.25">
      <c r="A96" s="3" t="s">
        <v>117</v>
      </c>
      <c r="B96" s="3">
        <v>92523</v>
      </c>
      <c r="C96" s="4" t="s">
        <v>98</v>
      </c>
      <c r="D96" s="3">
        <v>216</v>
      </c>
      <c r="E96" s="3">
        <v>70.72</v>
      </c>
      <c r="F96" s="3">
        <v>123.36</v>
      </c>
      <c r="G96" s="3">
        <v>132.5</v>
      </c>
      <c r="H96" s="3">
        <v>66.02</v>
      </c>
      <c r="I96" s="3">
        <v>70.63</v>
      </c>
      <c r="J96" s="3">
        <v>121.11</v>
      </c>
      <c r="K96" s="3">
        <v>104.86</v>
      </c>
      <c r="L96" s="3">
        <v>113.16</v>
      </c>
      <c r="M96" s="3">
        <v>65.06</v>
      </c>
      <c r="N96" s="3">
        <v>92.47</v>
      </c>
      <c r="O96" s="3">
        <v>109.15</v>
      </c>
      <c r="P96" s="3">
        <v>65.81</v>
      </c>
      <c r="Q96" s="3">
        <v>67.459999999999994</v>
      </c>
      <c r="R96" s="3">
        <v>111.62</v>
      </c>
      <c r="S96" s="3">
        <v>105.19</v>
      </c>
      <c r="T96" s="3">
        <v>120</v>
      </c>
      <c r="U96" s="3">
        <f t="shared" si="2"/>
        <v>65.06</v>
      </c>
      <c r="V96" s="3">
        <f t="shared" si="3"/>
        <v>216</v>
      </c>
      <c r="W96" s="3" t="s">
        <v>99</v>
      </c>
    </row>
    <row r="97" spans="1:23" x14ac:dyDescent="0.25">
      <c r="A97" s="3" t="s">
        <v>118</v>
      </c>
      <c r="B97" s="3">
        <v>92522</v>
      </c>
      <c r="C97" s="4" t="s">
        <v>98</v>
      </c>
      <c r="D97" s="3">
        <v>216</v>
      </c>
      <c r="E97" s="3">
        <v>70.72</v>
      </c>
      <c r="F97" s="3">
        <v>123.36</v>
      </c>
      <c r="G97" s="3">
        <v>132.5</v>
      </c>
      <c r="H97" s="3">
        <v>66.02</v>
      </c>
      <c r="I97" s="3">
        <v>70.63</v>
      </c>
      <c r="J97" s="3">
        <v>121.11</v>
      </c>
      <c r="K97" s="3">
        <v>104.86</v>
      </c>
      <c r="L97" s="3">
        <v>113.16</v>
      </c>
      <c r="M97" s="3">
        <v>65.06</v>
      </c>
      <c r="N97" s="3">
        <v>92.47</v>
      </c>
      <c r="O97" s="3">
        <v>109.15</v>
      </c>
      <c r="P97" s="3">
        <v>65.81</v>
      </c>
      <c r="Q97" s="3">
        <v>67.459999999999994</v>
      </c>
      <c r="R97" s="3">
        <v>111.62</v>
      </c>
      <c r="S97" s="3">
        <v>105.19</v>
      </c>
      <c r="T97" s="3">
        <v>120</v>
      </c>
      <c r="U97" s="3">
        <f t="shared" si="2"/>
        <v>65.06</v>
      </c>
      <c r="V97" s="3">
        <f t="shared" si="3"/>
        <v>216</v>
      </c>
      <c r="W97" s="3" t="s">
        <v>99</v>
      </c>
    </row>
    <row r="98" spans="1:23" x14ac:dyDescent="0.25">
      <c r="A98" s="3" t="s">
        <v>119</v>
      </c>
      <c r="B98" s="3">
        <v>97167</v>
      </c>
      <c r="C98" s="4" t="s">
        <v>98</v>
      </c>
      <c r="D98" s="3">
        <v>165.6</v>
      </c>
      <c r="E98" s="3">
        <v>54.22</v>
      </c>
      <c r="F98" s="3">
        <v>94.58</v>
      </c>
      <c r="G98" s="3">
        <v>101.59</v>
      </c>
      <c r="H98" s="3">
        <v>50.62</v>
      </c>
      <c r="I98" s="3">
        <v>54.15</v>
      </c>
      <c r="J98" s="3">
        <v>92.85</v>
      </c>
      <c r="K98" s="3">
        <v>80.39</v>
      </c>
      <c r="L98" s="3">
        <v>86.76</v>
      </c>
      <c r="M98" s="3">
        <v>49.88</v>
      </c>
      <c r="N98" s="3">
        <v>70.900000000000006</v>
      </c>
      <c r="O98" s="3">
        <v>83.68</v>
      </c>
      <c r="P98" s="3">
        <v>50.45</v>
      </c>
      <c r="Q98" s="3">
        <v>51.72</v>
      </c>
      <c r="R98" s="3">
        <v>85.58</v>
      </c>
      <c r="S98" s="3">
        <v>80.650000000000006</v>
      </c>
      <c r="T98" s="3">
        <v>92</v>
      </c>
      <c r="U98" s="3">
        <f t="shared" si="2"/>
        <v>49.88</v>
      </c>
      <c r="V98" s="3">
        <f t="shared" si="3"/>
        <v>165.6</v>
      </c>
      <c r="W98" s="3" t="s">
        <v>99</v>
      </c>
    </row>
    <row r="99" spans="1:23" x14ac:dyDescent="0.25">
      <c r="A99" s="3" t="s">
        <v>120</v>
      </c>
      <c r="B99" s="3">
        <v>97163</v>
      </c>
      <c r="C99" s="4" t="s">
        <v>98</v>
      </c>
      <c r="D99" s="3">
        <v>155.69999999999999</v>
      </c>
      <c r="E99" s="3">
        <v>50.97</v>
      </c>
      <c r="F99" s="3">
        <v>88.92</v>
      </c>
      <c r="G99" s="3">
        <v>95.51</v>
      </c>
      <c r="H99" s="3">
        <v>47.59</v>
      </c>
      <c r="I99" s="3">
        <v>50.91</v>
      </c>
      <c r="J99" s="3">
        <v>87.3</v>
      </c>
      <c r="K99" s="3">
        <v>75.58</v>
      </c>
      <c r="L99" s="3">
        <v>81.569999999999993</v>
      </c>
      <c r="M99" s="3">
        <v>46.9</v>
      </c>
      <c r="N99" s="3">
        <v>66.66</v>
      </c>
      <c r="O99" s="3">
        <v>78.680000000000007</v>
      </c>
      <c r="P99" s="3">
        <v>47.44</v>
      </c>
      <c r="Q99" s="3">
        <v>48.63</v>
      </c>
      <c r="R99" s="3">
        <v>80.459999999999994</v>
      </c>
      <c r="S99" s="3">
        <v>75.83</v>
      </c>
      <c r="T99" s="3">
        <v>87</v>
      </c>
      <c r="U99" s="3">
        <f t="shared" si="2"/>
        <v>46.9</v>
      </c>
      <c r="V99" s="3">
        <f t="shared" si="3"/>
        <v>155.69999999999999</v>
      </c>
      <c r="W99" s="3" t="s">
        <v>99</v>
      </c>
    </row>
    <row r="100" spans="1:23" x14ac:dyDescent="0.25">
      <c r="A100" s="3" t="s">
        <v>121</v>
      </c>
      <c r="B100" s="3">
        <v>97165</v>
      </c>
      <c r="C100" s="4" t="s">
        <v>98</v>
      </c>
      <c r="D100" s="3">
        <v>165.6</v>
      </c>
      <c r="E100" s="3">
        <v>54.22</v>
      </c>
      <c r="F100" s="3">
        <v>94.58</v>
      </c>
      <c r="G100" s="3">
        <v>101.59</v>
      </c>
      <c r="H100" s="3">
        <v>50.62</v>
      </c>
      <c r="I100" s="3">
        <v>54.15</v>
      </c>
      <c r="J100" s="3">
        <v>92.85</v>
      </c>
      <c r="K100" s="3">
        <v>80.39</v>
      </c>
      <c r="L100" s="3">
        <v>86.76</v>
      </c>
      <c r="M100" s="3">
        <v>49.88</v>
      </c>
      <c r="N100" s="3">
        <v>70.900000000000006</v>
      </c>
      <c r="O100" s="3">
        <v>83.68</v>
      </c>
      <c r="P100" s="3">
        <v>50.45</v>
      </c>
      <c r="Q100" s="3">
        <v>51.72</v>
      </c>
      <c r="R100" s="3">
        <v>85.58</v>
      </c>
      <c r="S100" s="3">
        <v>80.650000000000006</v>
      </c>
      <c r="T100" s="3">
        <v>92</v>
      </c>
      <c r="U100" s="3">
        <f t="shared" si="2"/>
        <v>49.88</v>
      </c>
      <c r="V100" s="3">
        <f t="shared" si="3"/>
        <v>165.6</v>
      </c>
      <c r="W100" s="3" t="s">
        <v>99</v>
      </c>
    </row>
    <row r="101" spans="1:23" x14ac:dyDescent="0.25">
      <c r="A101" s="3" t="s">
        <v>122</v>
      </c>
      <c r="B101" s="3">
        <v>97161</v>
      </c>
      <c r="C101" s="4" t="s">
        <v>98</v>
      </c>
      <c r="D101" s="3">
        <v>155.69999999999999</v>
      </c>
      <c r="E101" s="3">
        <v>50.97</v>
      </c>
      <c r="F101" s="3">
        <v>88.92</v>
      </c>
      <c r="G101" s="3">
        <v>95.51</v>
      </c>
      <c r="H101" s="3">
        <v>47.59</v>
      </c>
      <c r="I101" s="3">
        <v>50.91</v>
      </c>
      <c r="J101" s="3">
        <v>87.3</v>
      </c>
      <c r="K101" s="3">
        <v>75.58</v>
      </c>
      <c r="L101" s="3">
        <v>81.569999999999993</v>
      </c>
      <c r="M101" s="3">
        <v>46.9</v>
      </c>
      <c r="N101" s="3">
        <v>66.66</v>
      </c>
      <c r="O101" s="3">
        <v>78.680000000000007</v>
      </c>
      <c r="P101" s="3">
        <v>47.44</v>
      </c>
      <c r="Q101" s="3">
        <v>48.63</v>
      </c>
      <c r="R101" s="3">
        <v>80.459999999999994</v>
      </c>
      <c r="S101" s="3">
        <v>75.83</v>
      </c>
      <c r="T101" s="3">
        <v>97</v>
      </c>
      <c r="U101" s="3">
        <f t="shared" si="2"/>
        <v>46.9</v>
      </c>
      <c r="V101" s="3">
        <f t="shared" si="3"/>
        <v>155.69999999999999</v>
      </c>
      <c r="W101" s="3" t="s">
        <v>99</v>
      </c>
    </row>
    <row r="102" spans="1:23" x14ac:dyDescent="0.25">
      <c r="A102" s="3" t="s">
        <v>123</v>
      </c>
      <c r="B102" s="3">
        <v>97166</v>
      </c>
      <c r="C102" s="4" t="s">
        <v>98</v>
      </c>
      <c r="D102" s="3">
        <v>165.6</v>
      </c>
      <c r="E102" s="3">
        <v>54.22</v>
      </c>
      <c r="F102" s="3">
        <v>94.58</v>
      </c>
      <c r="G102" s="3">
        <v>101.59</v>
      </c>
      <c r="H102" s="3">
        <v>50.62</v>
      </c>
      <c r="I102" s="3">
        <v>54.15</v>
      </c>
      <c r="J102" s="3">
        <v>92.85</v>
      </c>
      <c r="K102" s="3">
        <v>80.39</v>
      </c>
      <c r="L102" s="3">
        <v>86.76</v>
      </c>
      <c r="M102" s="3">
        <v>49.88</v>
      </c>
      <c r="N102" s="3">
        <v>70.900000000000006</v>
      </c>
      <c r="O102" s="3">
        <v>83.68</v>
      </c>
      <c r="P102" s="3">
        <v>50.45</v>
      </c>
      <c r="Q102" s="3">
        <v>51.72</v>
      </c>
      <c r="R102" s="3">
        <v>85.58</v>
      </c>
      <c r="S102" s="3">
        <v>80.650000000000006</v>
      </c>
      <c r="T102" s="3">
        <v>92</v>
      </c>
      <c r="U102" s="3">
        <f t="shared" si="2"/>
        <v>49.88</v>
      </c>
      <c r="V102" s="3">
        <f t="shared" si="3"/>
        <v>165.6</v>
      </c>
      <c r="W102" s="3" t="s">
        <v>99</v>
      </c>
    </row>
    <row r="103" spans="1:23" x14ac:dyDescent="0.25">
      <c r="A103" s="3" t="s">
        <v>124</v>
      </c>
      <c r="B103" s="3">
        <v>97162</v>
      </c>
      <c r="C103" s="4" t="s">
        <v>98</v>
      </c>
      <c r="D103" s="3">
        <v>155.69999999999999</v>
      </c>
      <c r="E103" s="3">
        <v>50.97</v>
      </c>
      <c r="F103" s="3">
        <v>88.92</v>
      </c>
      <c r="G103" s="3">
        <v>95.51</v>
      </c>
      <c r="H103" s="3">
        <v>47.59</v>
      </c>
      <c r="I103" s="3">
        <v>50.91</v>
      </c>
      <c r="J103" s="3">
        <v>87.3</v>
      </c>
      <c r="K103" s="3">
        <v>75.58</v>
      </c>
      <c r="L103" s="3">
        <v>81.569999999999993</v>
      </c>
      <c r="M103" s="3">
        <v>46.9</v>
      </c>
      <c r="N103" s="3">
        <v>66.66</v>
      </c>
      <c r="O103" s="3">
        <v>78.680000000000007</v>
      </c>
      <c r="P103" s="3">
        <v>47.44</v>
      </c>
      <c r="Q103" s="3">
        <v>48.63</v>
      </c>
      <c r="R103" s="3">
        <v>80.459999999999994</v>
      </c>
      <c r="S103" s="3">
        <v>75.83</v>
      </c>
      <c r="T103" s="3">
        <v>87</v>
      </c>
      <c r="U103" s="3">
        <f t="shared" si="2"/>
        <v>46.9</v>
      </c>
      <c r="V103" s="3">
        <f t="shared" si="3"/>
        <v>155.69999999999999</v>
      </c>
      <c r="W103" s="3" t="s">
        <v>99</v>
      </c>
    </row>
    <row r="104" spans="1:23" x14ac:dyDescent="0.25">
      <c r="A104" s="3" t="s">
        <v>125</v>
      </c>
      <c r="B104" s="3">
        <v>97003</v>
      </c>
      <c r="C104" s="4" t="s">
        <v>98</v>
      </c>
      <c r="D104" s="3">
        <v>165.6</v>
      </c>
      <c r="E104" s="3">
        <v>54.22</v>
      </c>
      <c r="F104" s="3">
        <v>94.58</v>
      </c>
      <c r="G104" s="3">
        <v>101.59</v>
      </c>
      <c r="H104" s="3">
        <v>50.62</v>
      </c>
      <c r="I104" s="3">
        <v>54.15</v>
      </c>
      <c r="J104" s="3">
        <v>92.85</v>
      </c>
      <c r="K104" s="3">
        <v>80.39</v>
      </c>
      <c r="L104" s="3">
        <v>86.76</v>
      </c>
      <c r="M104" s="3">
        <v>49.88</v>
      </c>
      <c r="N104" s="3">
        <v>70.900000000000006</v>
      </c>
      <c r="O104" s="3">
        <v>83.68</v>
      </c>
      <c r="P104" s="3">
        <v>50.45</v>
      </c>
      <c r="Q104" s="3">
        <v>51.72</v>
      </c>
      <c r="R104" s="3">
        <v>85.58</v>
      </c>
      <c r="S104" s="3">
        <v>80.650000000000006</v>
      </c>
      <c r="T104" s="3">
        <v>92</v>
      </c>
      <c r="U104" s="3">
        <f t="shared" si="2"/>
        <v>49.88</v>
      </c>
      <c r="V104" s="3">
        <f t="shared" si="3"/>
        <v>165.6</v>
      </c>
      <c r="W104" s="3" t="s">
        <v>99</v>
      </c>
    </row>
    <row r="105" spans="1:23" x14ac:dyDescent="0.25">
      <c r="A105" s="3" t="s">
        <v>126</v>
      </c>
      <c r="B105" s="3">
        <v>97001</v>
      </c>
      <c r="C105" s="4" t="s">
        <v>98</v>
      </c>
      <c r="D105" s="3">
        <v>155.69999999999999</v>
      </c>
      <c r="E105" s="3">
        <v>50.97</v>
      </c>
      <c r="F105" s="3">
        <v>88.92</v>
      </c>
      <c r="G105" s="3">
        <v>95.51</v>
      </c>
      <c r="H105" s="3">
        <v>47.59</v>
      </c>
      <c r="I105" s="3">
        <v>50.91</v>
      </c>
      <c r="J105" s="3">
        <v>87.3</v>
      </c>
      <c r="K105" s="3">
        <v>75.58</v>
      </c>
      <c r="L105" s="3">
        <v>81.569999999999993</v>
      </c>
      <c r="M105" s="3">
        <v>46.9</v>
      </c>
      <c r="N105" s="3">
        <v>66.66</v>
      </c>
      <c r="O105" s="3">
        <v>78.680000000000007</v>
      </c>
      <c r="P105" s="3">
        <v>47.44</v>
      </c>
      <c r="Q105" s="3">
        <v>48.63</v>
      </c>
      <c r="R105" s="3">
        <v>80.459999999999994</v>
      </c>
      <c r="S105" s="3">
        <v>75.83</v>
      </c>
      <c r="T105" s="3">
        <v>87</v>
      </c>
      <c r="U105" s="3">
        <f t="shared" si="2"/>
        <v>46.9</v>
      </c>
      <c r="V105" s="3">
        <f t="shared" si="3"/>
        <v>155.69999999999999</v>
      </c>
      <c r="W105" s="3" t="s">
        <v>99</v>
      </c>
    </row>
    <row r="106" spans="1:23" x14ac:dyDescent="0.25">
      <c r="A106" s="3" t="s">
        <v>127</v>
      </c>
      <c r="B106" s="3">
        <v>92506</v>
      </c>
      <c r="C106" s="4" t="s">
        <v>98</v>
      </c>
      <c r="D106" s="3">
        <v>132.435</v>
      </c>
      <c r="E106" s="3">
        <v>43.36</v>
      </c>
      <c r="F106" s="3">
        <v>75.64</v>
      </c>
      <c r="G106" s="3">
        <v>81.239999999999995</v>
      </c>
      <c r="H106" s="3">
        <v>40.479999999999997</v>
      </c>
      <c r="I106" s="3">
        <v>43.31</v>
      </c>
      <c r="J106" s="3">
        <v>74.260000000000005</v>
      </c>
      <c r="K106" s="3">
        <v>64.290000000000006</v>
      </c>
      <c r="L106" s="3">
        <v>69.38</v>
      </c>
      <c r="M106" s="3">
        <v>39.89</v>
      </c>
      <c r="N106" s="3">
        <v>56.7</v>
      </c>
      <c r="O106" s="3">
        <v>66.92</v>
      </c>
      <c r="P106" s="3">
        <v>40.35</v>
      </c>
      <c r="Q106" s="3">
        <v>41.36</v>
      </c>
      <c r="R106" s="3">
        <v>68.44</v>
      </c>
      <c r="S106" s="3">
        <v>64.5</v>
      </c>
      <c r="T106" s="3">
        <v>75</v>
      </c>
      <c r="U106" s="3">
        <f t="shared" si="2"/>
        <v>39.89</v>
      </c>
      <c r="V106" s="3">
        <f t="shared" si="3"/>
        <v>132.435</v>
      </c>
      <c r="W106" s="3" t="s">
        <v>99</v>
      </c>
    </row>
    <row r="107" spans="1:23" x14ac:dyDescent="0.25">
      <c r="A107" s="3" t="s">
        <v>128</v>
      </c>
      <c r="B107" s="3">
        <v>96171</v>
      </c>
      <c r="C107" s="4" t="s">
        <v>98</v>
      </c>
      <c r="D107" s="3">
        <v>76.5</v>
      </c>
      <c r="E107" s="3">
        <v>25.05</v>
      </c>
      <c r="F107" s="3">
        <v>43.69</v>
      </c>
      <c r="G107" s="3">
        <v>46.93</v>
      </c>
      <c r="H107" s="3">
        <v>23.38</v>
      </c>
      <c r="I107" s="3">
        <v>25.02</v>
      </c>
      <c r="J107" s="3">
        <v>42.89</v>
      </c>
      <c r="K107" s="3">
        <v>37.14</v>
      </c>
      <c r="L107" s="3">
        <v>40.08</v>
      </c>
      <c r="M107" s="3">
        <v>23.04</v>
      </c>
      <c r="N107" s="3">
        <v>32.75</v>
      </c>
      <c r="O107" s="3">
        <v>38.659999999999997</v>
      </c>
      <c r="P107" s="3">
        <v>23.31</v>
      </c>
      <c r="Q107" s="3">
        <v>23.89</v>
      </c>
      <c r="R107" s="3">
        <v>39.53</v>
      </c>
      <c r="S107" s="3">
        <v>37.26</v>
      </c>
      <c r="T107" s="3">
        <v>43</v>
      </c>
      <c r="U107" s="3">
        <f t="shared" si="2"/>
        <v>23.04</v>
      </c>
      <c r="V107" s="3">
        <f t="shared" si="3"/>
        <v>76.5</v>
      </c>
      <c r="W107" s="3" t="s">
        <v>99</v>
      </c>
    </row>
    <row r="108" spans="1:23" x14ac:dyDescent="0.25">
      <c r="A108" s="3" t="s">
        <v>129</v>
      </c>
      <c r="B108" s="3">
        <v>96170</v>
      </c>
      <c r="C108" s="4" t="s">
        <v>98</v>
      </c>
      <c r="D108" s="3">
        <v>153</v>
      </c>
      <c r="E108" s="3">
        <v>50.09</v>
      </c>
      <c r="F108" s="3">
        <v>87.38</v>
      </c>
      <c r="G108" s="3">
        <v>93.86</v>
      </c>
      <c r="H108" s="3">
        <v>46.77</v>
      </c>
      <c r="I108" s="3">
        <v>50.03</v>
      </c>
      <c r="J108" s="3">
        <v>85.79</v>
      </c>
      <c r="K108" s="3">
        <v>74.27</v>
      </c>
      <c r="L108" s="3">
        <v>80.16</v>
      </c>
      <c r="M108" s="3">
        <v>46.09</v>
      </c>
      <c r="N108" s="3">
        <v>65.5</v>
      </c>
      <c r="O108" s="3">
        <v>77.319999999999993</v>
      </c>
      <c r="P108" s="3">
        <v>46.61</v>
      </c>
      <c r="Q108" s="3">
        <v>47.79</v>
      </c>
      <c r="R108" s="3">
        <v>79.069999999999993</v>
      </c>
      <c r="S108" s="3">
        <v>74.510000000000005</v>
      </c>
      <c r="T108" s="3">
        <v>85</v>
      </c>
      <c r="U108" s="3">
        <f t="shared" si="2"/>
        <v>46.09</v>
      </c>
      <c r="V108" s="3">
        <f t="shared" si="3"/>
        <v>153</v>
      </c>
      <c r="W108" s="3" t="s">
        <v>99</v>
      </c>
    </row>
    <row r="109" spans="1:23" x14ac:dyDescent="0.25">
      <c r="A109" s="3" t="s">
        <v>130</v>
      </c>
      <c r="B109" s="3">
        <v>96155</v>
      </c>
      <c r="C109" s="4" t="s">
        <v>98</v>
      </c>
      <c r="D109" s="3">
        <v>153</v>
      </c>
      <c r="E109" s="3">
        <v>50.09</v>
      </c>
      <c r="F109" s="3">
        <v>87.38</v>
      </c>
      <c r="G109" s="3">
        <v>93.86</v>
      </c>
      <c r="H109" s="3">
        <v>46.77</v>
      </c>
      <c r="I109" s="3">
        <v>50.03</v>
      </c>
      <c r="J109" s="3">
        <v>85.79</v>
      </c>
      <c r="K109" s="3">
        <v>74.27</v>
      </c>
      <c r="L109" s="3">
        <v>80.16</v>
      </c>
      <c r="M109" s="3">
        <v>46.09</v>
      </c>
      <c r="N109" s="3">
        <v>65.5</v>
      </c>
      <c r="O109" s="3">
        <v>77.319999999999993</v>
      </c>
      <c r="P109" s="3">
        <v>46.61</v>
      </c>
      <c r="Q109" s="3">
        <v>47.79</v>
      </c>
      <c r="R109" s="3">
        <v>79.069999999999993</v>
      </c>
      <c r="S109" s="3">
        <v>74.510000000000005</v>
      </c>
      <c r="T109" s="3">
        <v>85</v>
      </c>
      <c r="U109" s="3">
        <f t="shared" si="2"/>
        <v>46.09</v>
      </c>
      <c r="V109" s="3">
        <f t="shared" si="3"/>
        <v>153</v>
      </c>
      <c r="W109" s="3" t="s">
        <v>99</v>
      </c>
    </row>
    <row r="110" spans="1:23" x14ac:dyDescent="0.25">
      <c r="A110" s="3" t="s">
        <v>131</v>
      </c>
      <c r="B110" s="3">
        <v>96168</v>
      </c>
      <c r="C110" s="4" t="s">
        <v>98</v>
      </c>
      <c r="D110" s="3">
        <v>76.5</v>
      </c>
      <c r="E110" s="3">
        <v>25.05</v>
      </c>
      <c r="F110" s="3">
        <v>43.69</v>
      </c>
      <c r="G110" s="3">
        <v>46.93</v>
      </c>
      <c r="H110" s="3">
        <v>23.38</v>
      </c>
      <c r="I110" s="3">
        <v>25.02</v>
      </c>
      <c r="J110" s="3">
        <v>42.89</v>
      </c>
      <c r="K110" s="3">
        <v>37.14</v>
      </c>
      <c r="L110" s="3">
        <v>40.08</v>
      </c>
      <c r="M110" s="3">
        <v>23.04</v>
      </c>
      <c r="N110" s="3">
        <v>32.75</v>
      </c>
      <c r="O110" s="3">
        <v>38.659999999999997</v>
      </c>
      <c r="P110" s="3">
        <v>23.31</v>
      </c>
      <c r="Q110" s="3">
        <v>23.89</v>
      </c>
      <c r="R110" s="3">
        <v>39.53</v>
      </c>
      <c r="S110" s="3">
        <v>37.26</v>
      </c>
      <c r="T110" s="3">
        <v>43</v>
      </c>
      <c r="U110" s="3">
        <f t="shared" si="2"/>
        <v>23.04</v>
      </c>
      <c r="V110" s="3">
        <f t="shared" si="3"/>
        <v>76.5</v>
      </c>
      <c r="W110" s="3" t="s">
        <v>99</v>
      </c>
    </row>
    <row r="111" spans="1:23" x14ac:dyDescent="0.25">
      <c r="A111" s="3" t="s">
        <v>132</v>
      </c>
      <c r="B111" s="3">
        <v>96167</v>
      </c>
      <c r="C111" s="4" t="s">
        <v>98</v>
      </c>
      <c r="D111" s="3">
        <v>153</v>
      </c>
      <c r="E111" s="3">
        <v>50.09</v>
      </c>
      <c r="F111" s="3">
        <v>87.38</v>
      </c>
      <c r="G111" s="3">
        <v>93.86</v>
      </c>
      <c r="H111" s="3">
        <v>46.77</v>
      </c>
      <c r="I111" s="3">
        <v>50.03</v>
      </c>
      <c r="J111" s="3">
        <v>85.79</v>
      </c>
      <c r="K111" s="3">
        <v>74.27</v>
      </c>
      <c r="L111" s="3">
        <v>80.16</v>
      </c>
      <c r="M111" s="3">
        <v>46.09</v>
      </c>
      <c r="N111" s="3">
        <v>65.5</v>
      </c>
      <c r="O111" s="3">
        <v>77.319999999999993</v>
      </c>
      <c r="P111" s="3">
        <v>46.61</v>
      </c>
      <c r="Q111" s="3">
        <v>47.79</v>
      </c>
      <c r="R111" s="3">
        <v>79.069999999999993</v>
      </c>
      <c r="S111" s="3">
        <v>74.510000000000005</v>
      </c>
      <c r="T111" s="3">
        <v>85</v>
      </c>
      <c r="U111" s="3">
        <f t="shared" si="2"/>
        <v>46.09</v>
      </c>
      <c r="V111" s="3">
        <f t="shared" si="3"/>
        <v>153</v>
      </c>
      <c r="W111" s="3" t="s">
        <v>99</v>
      </c>
    </row>
    <row r="112" spans="1:23" x14ac:dyDescent="0.25">
      <c r="A112" s="3" t="s">
        <v>180</v>
      </c>
      <c r="B112" s="3">
        <v>98960</v>
      </c>
      <c r="C112" s="4" t="s">
        <v>98</v>
      </c>
      <c r="D112" s="3">
        <v>54.674999999999997</v>
      </c>
      <c r="E112" s="3">
        <v>17.899999999999999</v>
      </c>
      <c r="F112" s="3">
        <v>31.23</v>
      </c>
      <c r="G112" s="3">
        <v>33.54</v>
      </c>
      <c r="H112" s="3">
        <v>16.71</v>
      </c>
      <c r="I112" s="3">
        <v>17.88</v>
      </c>
      <c r="J112" s="3">
        <v>30.66</v>
      </c>
      <c r="K112" s="3">
        <v>26.54</v>
      </c>
      <c r="L112" s="3">
        <v>28.64</v>
      </c>
      <c r="M112" s="3">
        <v>16.47</v>
      </c>
      <c r="N112" s="3">
        <v>23.41</v>
      </c>
      <c r="O112" s="3">
        <v>27.63</v>
      </c>
      <c r="P112" s="3">
        <v>16.66</v>
      </c>
      <c r="Q112" s="3">
        <v>17.079999999999998</v>
      </c>
      <c r="R112" s="3">
        <v>28.25</v>
      </c>
      <c r="S112" s="3">
        <v>26.63</v>
      </c>
      <c r="T112" s="3">
        <v>30.4</v>
      </c>
      <c r="U112" s="3">
        <f t="shared" si="2"/>
        <v>16.47</v>
      </c>
      <c r="V112" s="3">
        <f t="shared" si="3"/>
        <v>54.674999999999997</v>
      </c>
      <c r="W112" s="3" t="s">
        <v>99</v>
      </c>
    </row>
    <row r="113" spans="1:23" x14ac:dyDescent="0.25">
      <c r="A113" s="3" t="s">
        <v>181</v>
      </c>
      <c r="B113" s="3">
        <v>98960</v>
      </c>
      <c r="C113" s="4" t="s">
        <v>98</v>
      </c>
      <c r="D113" s="3">
        <v>54.674999999999997</v>
      </c>
      <c r="E113" s="3">
        <v>17.899999999999999</v>
      </c>
      <c r="F113" s="3">
        <v>31.23</v>
      </c>
      <c r="G113" s="3">
        <v>33.54</v>
      </c>
      <c r="H113" s="3">
        <v>16.71</v>
      </c>
      <c r="I113" s="3">
        <v>17.88</v>
      </c>
      <c r="J113" s="3">
        <v>30.66</v>
      </c>
      <c r="K113" s="3">
        <v>26.54</v>
      </c>
      <c r="L113" s="3">
        <v>28.64</v>
      </c>
      <c r="M113" s="3">
        <v>16.47</v>
      </c>
      <c r="N113" s="3">
        <v>23.41</v>
      </c>
      <c r="O113" s="3">
        <v>27.63</v>
      </c>
      <c r="P113" s="3">
        <v>16.66</v>
      </c>
      <c r="Q113" s="3">
        <v>17.079999999999998</v>
      </c>
      <c r="R113" s="3">
        <v>28.25</v>
      </c>
      <c r="S113" s="3">
        <v>26.63</v>
      </c>
      <c r="T113" s="3">
        <v>30.4</v>
      </c>
      <c r="U113" s="3">
        <f t="shared" si="2"/>
        <v>16.47</v>
      </c>
      <c r="V113" s="3">
        <f t="shared" si="3"/>
        <v>54.674999999999997</v>
      </c>
      <c r="W113" s="3" t="s">
        <v>99</v>
      </c>
    </row>
    <row r="114" spans="1:23" x14ac:dyDescent="0.25">
      <c r="A114" s="3" t="s">
        <v>182</v>
      </c>
      <c r="B114" s="3">
        <v>98960</v>
      </c>
      <c r="C114" s="4" t="s">
        <v>98</v>
      </c>
      <c r="D114" s="3">
        <v>54.674999999999997</v>
      </c>
      <c r="E114" s="3">
        <v>17.899999999999999</v>
      </c>
      <c r="F114" s="3">
        <v>31.23</v>
      </c>
      <c r="G114" s="3">
        <v>33.54</v>
      </c>
      <c r="H114" s="3">
        <v>16.71</v>
      </c>
      <c r="I114" s="3">
        <v>17.88</v>
      </c>
      <c r="J114" s="3">
        <v>30.66</v>
      </c>
      <c r="K114" s="3">
        <v>26.54</v>
      </c>
      <c r="L114" s="3">
        <v>28.64</v>
      </c>
      <c r="M114" s="3">
        <v>16.47</v>
      </c>
      <c r="N114" s="3">
        <v>23.41</v>
      </c>
      <c r="O114" s="3">
        <v>27.63</v>
      </c>
      <c r="P114" s="3">
        <v>16.66</v>
      </c>
      <c r="Q114" s="3">
        <v>17.079999999999998</v>
      </c>
      <c r="R114" s="3">
        <v>28.25</v>
      </c>
      <c r="S114" s="3">
        <v>26.63</v>
      </c>
      <c r="T114" s="3">
        <v>30.4</v>
      </c>
      <c r="U114" s="3">
        <f t="shared" si="2"/>
        <v>16.47</v>
      </c>
      <c r="V114" s="3">
        <f t="shared" si="3"/>
        <v>54.674999999999997</v>
      </c>
      <c r="W114" s="3" t="s">
        <v>99</v>
      </c>
    </row>
    <row r="115" spans="1:23" x14ac:dyDescent="0.25">
      <c r="A115" s="3" t="s">
        <v>133</v>
      </c>
      <c r="B115" s="3" t="s">
        <v>183</v>
      </c>
      <c r="C115" s="4" t="s">
        <v>98</v>
      </c>
      <c r="D115" s="3">
        <v>650.02499999999998</v>
      </c>
      <c r="E115" s="3">
        <v>212.81</v>
      </c>
      <c r="F115" s="3">
        <v>371.24</v>
      </c>
      <c r="G115" s="3">
        <v>398.75</v>
      </c>
      <c r="H115" s="3">
        <v>198.69</v>
      </c>
      <c r="I115" s="3">
        <v>212.56</v>
      </c>
      <c r="J115" s="3">
        <v>364.48</v>
      </c>
      <c r="K115" s="3">
        <v>315.55</v>
      </c>
      <c r="L115" s="3">
        <v>340.54</v>
      </c>
      <c r="M115" s="3">
        <v>195.8</v>
      </c>
      <c r="N115" s="3">
        <v>278.27999999999997</v>
      </c>
      <c r="O115" s="3">
        <v>328.48</v>
      </c>
      <c r="P115" s="3">
        <v>198.04</v>
      </c>
      <c r="Q115" s="3">
        <v>203.02</v>
      </c>
      <c r="R115" s="3">
        <v>335.92</v>
      </c>
      <c r="S115" s="3">
        <v>316.56</v>
      </c>
      <c r="T115" s="3">
        <v>362</v>
      </c>
      <c r="U115" s="3">
        <f t="shared" si="2"/>
        <v>195.8</v>
      </c>
      <c r="V115" s="3">
        <f t="shared" si="3"/>
        <v>650.02499999999998</v>
      </c>
      <c r="W115" s="3" t="s">
        <v>99</v>
      </c>
    </row>
    <row r="116" spans="1:23" x14ac:dyDescent="0.25">
      <c r="A116" s="3" t="s">
        <v>184</v>
      </c>
      <c r="B116" s="3" t="s">
        <v>185</v>
      </c>
      <c r="C116" s="4" t="s">
        <v>98</v>
      </c>
      <c r="D116" s="3">
        <v>60.75</v>
      </c>
      <c r="E116" s="3">
        <v>19.89</v>
      </c>
      <c r="F116" s="3">
        <v>34.700000000000003</v>
      </c>
      <c r="G116" s="3">
        <v>37.270000000000003</v>
      </c>
      <c r="H116" s="3">
        <v>18.57</v>
      </c>
      <c r="I116" s="3">
        <v>19.87</v>
      </c>
      <c r="J116" s="3">
        <v>34.06</v>
      </c>
      <c r="K116" s="3">
        <v>29.49</v>
      </c>
      <c r="L116" s="3">
        <v>31.83</v>
      </c>
      <c r="M116" s="3">
        <v>18.3</v>
      </c>
      <c r="N116" s="3">
        <v>26.01</v>
      </c>
      <c r="O116" s="3">
        <v>30.7</v>
      </c>
      <c r="P116" s="3">
        <v>18.510000000000002</v>
      </c>
      <c r="Q116" s="3">
        <v>18.97</v>
      </c>
      <c r="R116" s="3">
        <v>31.39</v>
      </c>
      <c r="S116" s="3">
        <v>29.59</v>
      </c>
      <c r="T116" s="3">
        <v>33.75</v>
      </c>
      <c r="U116" s="3">
        <f t="shared" si="2"/>
        <v>18.3</v>
      </c>
      <c r="V116" s="3">
        <f t="shared" si="3"/>
        <v>60.75</v>
      </c>
      <c r="W116" s="3"/>
    </row>
    <row r="117" spans="1:23" x14ac:dyDescent="0.25">
      <c r="A117" s="3" t="s">
        <v>134</v>
      </c>
      <c r="B117" s="3">
        <v>96165</v>
      </c>
      <c r="C117" s="4" t="s">
        <v>98</v>
      </c>
      <c r="D117" s="3">
        <v>76.5</v>
      </c>
      <c r="E117" s="3">
        <v>25.05</v>
      </c>
      <c r="F117" s="3">
        <v>43.69</v>
      </c>
      <c r="G117" s="3">
        <v>46.93</v>
      </c>
      <c r="H117" s="3">
        <v>23.38</v>
      </c>
      <c r="I117" s="3">
        <v>25.02</v>
      </c>
      <c r="J117" s="3">
        <v>42.89</v>
      </c>
      <c r="K117" s="3">
        <v>37.14</v>
      </c>
      <c r="L117" s="3">
        <v>40.08</v>
      </c>
      <c r="M117" s="3">
        <v>23.04</v>
      </c>
      <c r="N117" s="3">
        <v>32.75</v>
      </c>
      <c r="O117" s="3">
        <v>38.659999999999997</v>
      </c>
      <c r="P117" s="3">
        <v>23.31</v>
      </c>
      <c r="Q117" s="3">
        <v>23.89</v>
      </c>
      <c r="R117" s="3">
        <v>39.53</v>
      </c>
      <c r="S117" s="3">
        <v>37.26</v>
      </c>
      <c r="T117" s="3">
        <v>42.5</v>
      </c>
      <c r="U117" s="3">
        <f t="shared" si="2"/>
        <v>23.04</v>
      </c>
      <c r="V117" s="3">
        <f t="shared" si="3"/>
        <v>76.5</v>
      </c>
      <c r="W117" s="3" t="s">
        <v>99</v>
      </c>
    </row>
    <row r="118" spans="1:23" x14ac:dyDescent="0.25">
      <c r="A118" s="3" t="s">
        <v>135</v>
      </c>
      <c r="B118" s="3">
        <v>96164</v>
      </c>
      <c r="C118" s="4" t="s">
        <v>98</v>
      </c>
      <c r="D118" s="3">
        <v>153</v>
      </c>
      <c r="E118" s="3">
        <v>50.09</v>
      </c>
      <c r="F118" s="3">
        <v>87.38</v>
      </c>
      <c r="G118" s="3">
        <v>93.86</v>
      </c>
      <c r="H118" s="3">
        <v>46.77</v>
      </c>
      <c r="I118" s="3">
        <v>50.03</v>
      </c>
      <c r="J118" s="3">
        <v>85.79</v>
      </c>
      <c r="K118" s="3">
        <v>74.27</v>
      </c>
      <c r="L118" s="3">
        <v>80.16</v>
      </c>
      <c r="M118" s="3">
        <v>46.09</v>
      </c>
      <c r="N118" s="3">
        <v>65.5</v>
      </c>
      <c r="O118" s="3">
        <v>77.319999999999993</v>
      </c>
      <c r="P118" s="3">
        <v>46.61</v>
      </c>
      <c r="Q118" s="3">
        <v>47.79</v>
      </c>
      <c r="R118" s="3">
        <v>79.069999999999993</v>
      </c>
      <c r="S118" s="3">
        <v>74.510000000000005</v>
      </c>
      <c r="T118" s="3">
        <v>85</v>
      </c>
      <c r="U118" s="3">
        <f t="shared" si="2"/>
        <v>46.09</v>
      </c>
      <c r="V118" s="3">
        <f t="shared" si="3"/>
        <v>153</v>
      </c>
      <c r="W118" s="3" t="s">
        <v>99</v>
      </c>
    </row>
    <row r="119" spans="1:23" x14ac:dyDescent="0.25">
      <c r="A119" s="3" t="s">
        <v>136</v>
      </c>
      <c r="B119" s="3">
        <v>97150</v>
      </c>
      <c r="C119" s="4" t="s">
        <v>98</v>
      </c>
      <c r="D119" s="3">
        <v>31.5</v>
      </c>
      <c r="E119" s="3">
        <v>10.31</v>
      </c>
      <c r="F119" s="3">
        <v>17.989999999999998</v>
      </c>
      <c r="G119" s="3">
        <v>19.32</v>
      </c>
      <c r="H119" s="3">
        <v>9.6300000000000008</v>
      </c>
      <c r="I119" s="3">
        <v>10.3</v>
      </c>
      <c r="J119" s="3">
        <v>17.66</v>
      </c>
      <c r="K119" s="3">
        <v>15.29</v>
      </c>
      <c r="L119" s="3">
        <v>16.5</v>
      </c>
      <c r="M119" s="3">
        <v>9.49</v>
      </c>
      <c r="N119" s="3">
        <v>13.49</v>
      </c>
      <c r="O119" s="3">
        <v>15.92</v>
      </c>
      <c r="P119" s="3">
        <v>9.6</v>
      </c>
      <c r="Q119" s="3">
        <v>9.84</v>
      </c>
      <c r="R119" s="3">
        <v>16.28</v>
      </c>
      <c r="S119" s="3">
        <v>15.34</v>
      </c>
      <c r="T119" s="3">
        <v>17.5</v>
      </c>
      <c r="U119" s="3">
        <f t="shared" si="2"/>
        <v>9.49</v>
      </c>
      <c r="V119" s="3">
        <f t="shared" si="3"/>
        <v>31.5</v>
      </c>
      <c r="W119" s="3" t="s">
        <v>99</v>
      </c>
    </row>
    <row r="120" spans="1:23" x14ac:dyDescent="0.25">
      <c r="A120" s="3" t="s">
        <v>137</v>
      </c>
      <c r="B120" s="3">
        <v>92508</v>
      </c>
      <c r="C120" s="4" t="s">
        <v>98</v>
      </c>
      <c r="D120" s="3">
        <v>49.814999999999998</v>
      </c>
      <c r="E120" s="3">
        <v>16.309999999999999</v>
      </c>
      <c r="F120" s="3">
        <v>28.45</v>
      </c>
      <c r="G120" s="3">
        <v>30.56</v>
      </c>
      <c r="H120" s="3">
        <v>15.23</v>
      </c>
      <c r="I120" s="3">
        <v>16.29</v>
      </c>
      <c r="J120" s="3">
        <v>27.93</v>
      </c>
      <c r="K120" s="3">
        <v>24.18</v>
      </c>
      <c r="L120" s="3">
        <v>26.1</v>
      </c>
      <c r="M120" s="3">
        <v>15.01</v>
      </c>
      <c r="N120" s="3">
        <v>21.33</v>
      </c>
      <c r="O120" s="3">
        <v>25.17</v>
      </c>
      <c r="P120" s="3">
        <v>15.18</v>
      </c>
      <c r="Q120" s="3">
        <v>15.56</v>
      </c>
      <c r="R120" s="3">
        <v>25.74</v>
      </c>
      <c r="S120" s="3">
        <v>24.26</v>
      </c>
      <c r="T120" s="3">
        <v>27.75</v>
      </c>
      <c r="U120" s="3">
        <f t="shared" si="2"/>
        <v>15.01</v>
      </c>
      <c r="V120" s="3">
        <f t="shared" si="3"/>
        <v>49.814999999999998</v>
      </c>
      <c r="W120" s="3" t="s">
        <v>99</v>
      </c>
    </row>
    <row r="121" spans="1:23" x14ac:dyDescent="0.25">
      <c r="A121" s="3" t="s">
        <v>138</v>
      </c>
      <c r="B121" s="3">
        <v>96154</v>
      </c>
      <c r="C121" s="4" t="s">
        <v>98</v>
      </c>
      <c r="D121" s="3">
        <v>76.5</v>
      </c>
      <c r="E121" s="3">
        <v>25.05</v>
      </c>
      <c r="F121" s="3">
        <v>43.69</v>
      </c>
      <c r="G121" s="3">
        <v>46.93</v>
      </c>
      <c r="H121" s="3">
        <v>23.38</v>
      </c>
      <c r="I121" s="3">
        <v>25.02</v>
      </c>
      <c r="J121" s="3">
        <v>42.89</v>
      </c>
      <c r="K121" s="3">
        <v>37.14</v>
      </c>
      <c r="L121" s="3">
        <v>40.08</v>
      </c>
      <c r="M121" s="3">
        <v>23.04</v>
      </c>
      <c r="N121" s="3">
        <v>32.75</v>
      </c>
      <c r="O121" s="3">
        <v>38.659999999999997</v>
      </c>
      <c r="P121" s="3">
        <v>23.31</v>
      </c>
      <c r="Q121" s="3">
        <v>23.89</v>
      </c>
      <c r="R121" s="3">
        <v>39.53</v>
      </c>
      <c r="S121" s="3">
        <v>37.26</v>
      </c>
      <c r="T121" s="3">
        <v>42.5</v>
      </c>
      <c r="U121" s="3">
        <f t="shared" si="2"/>
        <v>23.04</v>
      </c>
      <c r="V121" s="3">
        <f t="shared" si="3"/>
        <v>76.5</v>
      </c>
      <c r="W121" s="3" t="s">
        <v>99</v>
      </c>
    </row>
    <row r="122" spans="1:23" x14ac:dyDescent="0.25">
      <c r="A122" s="3" t="s">
        <v>139</v>
      </c>
      <c r="B122" s="3">
        <v>96153</v>
      </c>
      <c r="C122" s="4" t="s">
        <v>98</v>
      </c>
      <c r="D122" s="3">
        <v>153</v>
      </c>
      <c r="E122" s="3">
        <v>50.09</v>
      </c>
      <c r="F122" s="3">
        <v>87.38</v>
      </c>
      <c r="G122" s="3">
        <v>93.86</v>
      </c>
      <c r="H122" s="3">
        <v>46.77</v>
      </c>
      <c r="I122" s="3">
        <v>50.03</v>
      </c>
      <c r="J122" s="3">
        <v>85.79</v>
      </c>
      <c r="K122" s="3">
        <v>74.27</v>
      </c>
      <c r="L122" s="3">
        <v>80.16</v>
      </c>
      <c r="M122" s="3">
        <v>46.09</v>
      </c>
      <c r="N122" s="3">
        <v>65.5</v>
      </c>
      <c r="O122" s="3">
        <v>77.319999999999993</v>
      </c>
      <c r="P122" s="3">
        <v>46.61</v>
      </c>
      <c r="Q122" s="3">
        <v>47.79</v>
      </c>
      <c r="R122" s="3">
        <v>79.069999999999993</v>
      </c>
      <c r="S122" s="3">
        <v>74.510000000000005</v>
      </c>
      <c r="T122" s="3">
        <v>85</v>
      </c>
      <c r="U122" s="3">
        <f t="shared" si="2"/>
        <v>46.09</v>
      </c>
      <c r="V122" s="3">
        <f t="shared" si="3"/>
        <v>153</v>
      </c>
      <c r="W122" s="3" t="s">
        <v>99</v>
      </c>
    </row>
    <row r="123" spans="1:23" x14ac:dyDescent="0.25">
      <c r="A123" s="3" t="s">
        <v>140</v>
      </c>
      <c r="B123" s="3">
        <v>92508</v>
      </c>
      <c r="C123" s="4" t="s">
        <v>98</v>
      </c>
      <c r="D123" s="3">
        <v>49.814999999999998</v>
      </c>
      <c r="E123" s="3">
        <v>16.309999999999999</v>
      </c>
      <c r="F123" s="3">
        <v>28.45</v>
      </c>
      <c r="G123" s="3">
        <v>30.56</v>
      </c>
      <c r="H123" s="3">
        <v>15.23</v>
      </c>
      <c r="I123" s="3">
        <v>16.29</v>
      </c>
      <c r="J123" s="3">
        <v>27.93</v>
      </c>
      <c r="K123" s="3">
        <v>24.18</v>
      </c>
      <c r="L123" s="3">
        <v>26.1</v>
      </c>
      <c r="M123" s="3">
        <v>15.01</v>
      </c>
      <c r="N123" s="3">
        <v>21.33</v>
      </c>
      <c r="O123" s="3">
        <v>25.17</v>
      </c>
      <c r="P123" s="3">
        <v>15.18</v>
      </c>
      <c r="Q123" s="3">
        <v>15.56</v>
      </c>
      <c r="R123" s="3">
        <v>25.74</v>
      </c>
      <c r="S123" s="3">
        <v>24.26</v>
      </c>
      <c r="T123" s="3">
        <v>27.67</v>
      </c>
      <c r="U123" s="3">
        <f t="shared" si="2"/>
        <v>15.01</v>
      </c>
      <c r="V123" s="3">
        <f t="shared" si="3"/>
        <v>49.814999999999998</v>
      </c>
      <c r="W123" s="3" t="s">
        <v>99</v>
      </c>
    </row>
    <row r="124" spans="1:23" x14ac:dyDescent="0.25">
      <c r="A124" s="3" t="s">
        <v>141</v>
      </c>
      <c r="B124" s="3">
        <v>93225</v>
      </c>
      <c r="C124" s="4" t="s">
        <v>98</v>
      </c>
      <c r="D124" s="3">
        <v>109.35</v>
      </c>
      <c r="E124" s="3">
        <v>35.799999999999997</v>
      </c>
      <c r="F124" s="3">
        <v>62.45</v>
      </c>
      <c r="G124" s="3">
        <v>67.08</v>
      </c>
      <c r="H124" s="3">
        <v>33.42</v>
      </c>
      <c r="I124" s="3">
        <v>35.76</v>
      </c>
      <c r="J124" s="3">
        <v>61.31</v>
      </c>
      <c r="K124" s="3">
        <v>53.08</v>
      </c>
      <c r="L124" s="3">
        <v>57.29</v>
      </c>
      <c r="M124" s="3">
        <v>32.94</v>
      </c>
      <c r="N124" s="3">
        <v>46.81</v>
      </c>
      <c r="O124" s="3">
        <v>55.26</v>
      </c>
      <c r="P124" s="3">
        <v>33.32</v>
      </c>
      <c r="Q124" s="3">
        <v>34.15</v>
      </c>
      <c r="R124" s="3">
        <v>56.51</v>
      </c>
      <c r="S124" s="3">
        <v>53.25</v>
      </c>
      <c r="T124" s="3">
        <v>60.75</v>
      </c>
      <c r="U124" s="3">
        <f t="shared" si="2"/>
        <v>32.94</v>
      </c>
      <c r="V124" s="3">
        <f t="shared" si="3"/>
        <v>109.35</v>
      </c>
      <c r="W124" s="3" t="s">
        <v>99</v>
      </c>
    </row>
    <row r="125" spans="1:23" x14ac:dyDescent="0.25">
      <c r="A125" s="3" t="s">
        <v>142</v>
      </c>
      <c r="B125" s="3">
        <v>93224</v>
      </c>
      <c r="C125" s="4" t="s">
        <v>98</v>
      </c>
      <c r="D125" s="3">
        <v>419.17500000000001</v>
      </c>
      <c r="E125" s="3">
        <v>137.22999999999999</v>
      </c>
      <c r="F125" s="3">
        <v>239.4</v>
      </c>
      <c r="G125" s="3">
        <v>257.14</v>
      </c>
      <c r="H125" s="3">
        <v>128.13</v>
      </c>
      <c r="I125" s="3">
        <v>137.07</v>
      </c>
      <c r="J125" s="3">
        <v>235.04</v>
      </c>
      <c r="K125" s="3">
        <v>203.49</v>
      </c>
      <c r="L125" s="3">
        <v>219.6</v>
      </c>
      <c r="M125" s="3">
        <v>126.26</v>
      </c>
      <c r="N125" s="3">
        <v>179.45</v>
      </c>
      <c r="O125" s="3">
        <v>211.82</v>
      </c>
      <c r="P125" s="3">
        <v>127.71</v>
      </c>
      <c r="Q125" s="3">
        <v>130.91999999999999</v>
      </c>
      <c r="R125" s="3">
        <v>216.62</v>
      </c>
      <c r="S125" s="3">
        <v>204.14</v>
      </c>
      <c r="T125" s="3">
        <v>232.88</v>
      </c>
      <c r="U125" s="3">
        <f t="shared" si="2"/>
        <v>126.26</v>
      </c>
      <c r="V125" s="3">
        <f t="shared" si="3"/>
        <v>419.17500000000001</v>
      </c>
      <c r="W125" s="3" t="s">
        <v>99</v>
      </c>
    </row>
    <row r="126" spans="1:23" x14ac:dyDescent="0.25">
      <c r="A126" s="3" t="s">
        <v>143</v>
      </c>
      <c r="B126" s="3">
        <v>93226</v>
      </c>
      <c r="C126" s="4" t="s">
        <v>98</v>
      </c>
      <c r="D126" s="3">
        <v>193.185</v>
      </c>
      <c r="E126" s="3">
        <v>63.25</v>
      </c>
      <c r="F126" s="3">
        <v>110.33</v>
      </c>
      <c r="G126" s="3">
        <v>118.51</v>
      </c>
      <c r="H126" s="3">
        <v>59.05</v>
      </c>
      <c r="I126" s="3">
        <v>63.17</v>
      </c>
      <c r="J126" s="3">
        <v>108.32</v>
      </c>
      <c r="K126" s="3">
        <v>93.78</v>
      </c>
      <c r="L126" s="3">
        <v>101.21</v>
      </c>
      <c r="M126" s="3">
        <v>58.19</v>
      </c>
      <c r="N126" s="3">
        <v>82.7</v>
      </c>
      <c r="O126" s="3">
        <v>97.62</v>
      </c>
      <c r="P126" s="3">
        <v>58.86</v>
      </c>
      <c r="Q126" s="3">
        <v>60.34</v>
      </c>
      <c r="R126" s="3">
        <v>99.83</v>
      </c>
      <c r="S126" s="3">
        <v>94.08</v>
      </c>
      <c r="T126" s="3">
        <v>107.33</v>
      </c>
      <c r="U126" s="3">
        <f t="shared" si="2"/>
        <v>58.19</v>
      </c>
      <c r="V126" s="3">
        <f t="shared" si="3"/>
        <v>193.185</v>
      </c>
      <c r="W126" s="3" t="s">
        <v>99</v>
      </c>
    </row>
    <row r="127" spans="1:23" x14ac:dyDescent="0.25">
      <c r="A127" s="3" t="s">
        <v>186</v>
      </c>
      <c r="B127" s="3">
        <v>97535</v>
      </c>
      <c r="C127" s="4" t="s">
        <v>98</v>
      </c>
      <c r="D127" s="3">
        <v>54.674999999999997</v>
      </c>
      <c r="E127" s="3">
        <v>17.899999999999999</v>
      </c>
      <c r="F127" s="3">
        <v>31.23</v>
      </c>
      <c r="G127" s="3">
        <v>33.54</v>
      </c>
      <c r="H127" s="3">
        <v>16.71</v>
      </c>
      <c r="I127" s="3">
        <v>17.88</v>
      </c>
      <c r="J127" s="3">
        <v>30.66</v>
      </c>
      <c r="K127" s="3">
        <v>26.54</v>
      </c>
      <c r="L127" s="3">
        <v>28.64</v>
      </c>
      <c r="M127" s="3">
        <v>16.47</v>
      </c>
      <c r="N127" s="3">
        <v>23.41</v>
      </c>
      <c r="O127" s="3">
        <v>27.63</v>
      </c>
      <c r="P127" s="3">
        <v>16.66</v>
      </c>
      <c r="Q127" s="3">
        <v>17.079999999999998</v>
      </c>
      <c r="R127" s="3">
        <v>28.25</v>
      </c>
      <c r="S127" s="3">
        <v>26.63</v>
      </c>
      <c r="T127" s="3">
        <v>30.37</v>
      </c>
      <c r="U127" s="3">
        <f t="shared" si="2"/>
        <v>16.47</v>
      </c>
      <c r="V127" s="3">
        <f t="shared" si="3"/>
        <v>54.674999999999997</v>
      </c>
      <c r="W127" s="3" t="s">
        <v>99</v>
      </c>
    </row>
    <row r="128" spans="1:23" x14ac:dyDescent="0.25">
      <c r="A128" s="3" t="s">
        <v>144</v>
      </c>
      <c r="B128" s="3">
        <v>97010</v>
      </c>
      <c r="C128" s="4" t="s">
        <v>98</v>
      </c>
      <c r="D128" s="3">
        <v>36</v>
      </c>
      <c r="E128" s="3">
        <v>11.79</v>
      </c>
      <c r="F128" s="3">
        <v>20.56</v>
      </c>
      <c r="G128" s="3">
        <v>22.08</v>
      </c>
      <c r="H128" s="3">
        <v>11</v>
      </c>
      <c r="I128" s="3">
        <v>11.77</v>
      </c>
      <c r="J128" s="3">
        <v>20.190000000000001</v>
      </c>
      <c r="K128" s="3">
        <v>17.48</v>
      </c>
      <c r="L128" s="3">
        <v>18.86</v>
      </c>
      <c r="M128" s="3">
        <v>10.84</v>
      </c>
      <c r="N128" s="3">
        <v>15.41</v>
      </c>
      <c r="O128" s="3">
        <v>18.190000000000001</v>
      </c>
      <c r="P128" s="3">
        <v>10.97</v>
      </c>
      <c r="Q128" s="3">
        <v>11.24</v>
      </c>
      <c r="R128" s="3">
        <v>18.600000000000001</v>
      </c>
      <c r="S128" s="3">
        <v>17.53</v>
      </c>
      <c r="T128" s="3">
        <v>20</v>
      </c>
      <c r="U128" s="3">
        <f t="shared" si="2"/>
        <v>10.84</v>
      </c>
      <c r="V128" s="3">
        <f t="shared" si="3"/>
        <v>36</v>
      </c>
      <c r="W128" s="3" t="s">
        <v>99</v>
      </c>
    </row>
    <row r="129" spans="1:23" x14ac:dyDescent="0.25">
      <c r="A129" s="3" t="s">
        <v>145</v>
      </c>
      <c r="B129" s="3">
        <v>97010</v>
      </c>
      <c r="C129" s="4" t="s">
        <v>98</v>
      </c>
      <c r="D129" s="3">
        <v>27</v>
      </c>
      <c r="E129" s="3">
        <v>8.84</v>
      </c>
      <c r="F129" s="3">
        <v>15.42</v>
      </c>
      <c r="G129" s="3">
        <v>16.559999999999999</v>
      </c>
      <c r="H129" s="3">
        <v>8.25</v>
      </c>
      <c r="I129" s="3">
        <v>8.83</v>
      </c>
      <c r="J129" s="3">
        <v>15.14</v>
      </c>
      <c r="K129" s="3">
        <v>13.11</v>
      </c>
      <c r="L129" s="3">
        <v>14.15</v>
      </c>
      <c r="M129" s="3">
        <v>8.1300000000000008</v>
      </c>
      <c r="N129" s="3">
        <v>11.56</v>
      </c>
      <c r="O129" s="3">
        <v>13.64</v>
      </c>
      <c r="P129" s="3">
        <v>8.23</v>
      </c>
      <c r="Q129" s="3">
        <v>8.43</v>
      </c>
      <c r="R129" s="3">
        <v>13.95</v>
      </c>
      <c r="S129" s="3">
        <v>13.15</v>
      </c>
      <c r="T129" s="3">
        <v>15</v>
      </c>
      <c r="U129" s="3">
        <f t="shared" si="2"/>
        <v>8.1300000000000008</v>
      </c>
      <c r="V129" s="3">
        <f t="shared" si="3"/>
        <v>27</v>
      </c>
      <c r="W129" s="3" t="s">
        <v>99</v>
      </c>
    </row>
    <row r="130" spans="1:23" x14ac:dyDescent="0.25">
      <c r="A130" s="3" t="s">
        <v>146</v>
      </c>
      <c r="B130" s="3">
        <v>92611</v>
      </c>
      <c r="C130" s="4" t="s">
        <v>98</v>
      </c>
      <c r="D130" s="3">
        <v>1252.8</v>
      </c>
      <c r="E130" s="3">
        <v>410.15</v>
      </c>
      <c r="F130" s="3">
        <v>715.49</v>
      </c>
      <c r="G130" s="3">
        <v>768.52</v>
      </c>
      <c r="H130" s="3">
        <v>382.94</v>
      </c>
      <c r="I130" s="3">
        <v>409.67</v>
      </c>
      <c r="J130" s="3">
        <v>702.46</v>
      </c>
      <c r="K130" s="3">
        <v>608.16</v>
      </c>
      <c r="L130" s="3">
        <v>656.33</v>
      </c>
      <c r="M130" s="3">
        <v>377.37</v>
      </c>
      <c r="N130" s="3">
        <v>536.34</v>
      </c>
      <c r="O130" s="3">
        <v>633.08000000000004</v>
      </c>
      <c r="P130" s="3">
        <v>381.69</v>
      </c>
      <c r="Q130" s="3">
        <v>391.29</v>
      </c>
      <c r="R130" s="3">
        <v>647.41999999999996</v>
      </c>
      <c r="S130" s="3">
        <v>610.11</v>
      </c>
      <c r="T130" s="3">
        <v>696</v>
      </c>
      <c r="U130" s="3">
        <f t="shared" si="2"/>
        <v>377.37</v>
      </c>
      <c r="V130" s="3">
        <f t="shared" si="3"/>
        <v>1252.8</v>
      </c>
      <c r="W130" s="3" t="s">
        <v>99</v>
      </c>
    </row>
    <row r="131" spans="1:23" x14ac:dyDescent="0.25">
      <c r="A131" s="3" t="s">
        <v>147</v>
      </c>
      <c r="B131" s="3">
        <v>95831</v>
      </c>
      <c r="C131" s="4" t="s">
        <v>98</v>
      </c>
      <c r="D131" s="3">
        <v>53.46</v>
      </c>
      <c r="E131" s="3">
        <v>17.5</v>
      </c>
      <c r="F131" s="3">
        <v>30.53</v>
      </c>
      <c r="G131" s="3">
        <v>32.79</v>
      </c>
      <c r="H131" s="3">
        <v>16.34</v>
      </c>
      <c r="I131" s="3">
        <v>17.48</v>
      </c>
      <c r="J131" s="3">
        <v>29.98</v>
      </c>
      <c r="K131" s="3">
        <v>25.95</v>
      </c>
      <c r="L131" s="3">
        <v>28.01</v>
      </c>
      <c r="M131" s="3">
        <v>16.100000000000001</v>
      </c>
      <c r="N131" s="3">
        <v>22.89</v>
      </c>
      <c r="O131" s="3">
        <v>27.02</v>
      </c>
      <c r="P131" s="3">
        <v>16.29</v>
      </c>
      <c r="Q131" s="3">
        <v>16.7</v>
      </c>
      <c r="R131" s="3">
        <v>27.63</v>
      </c>
      <c r="S131" s="3">
        <v>26.04</v>
      </c>
      <c r="T131" s="3">
        <v>29.7</v>
      </c>
      <c r="U131" s="3">
        <f t="shared" si="2"/>
        <v>16.100000000000001</v>
      </c>
      <c r="V131" s="3">
        <f t="shared" si="3"/>
        <v>53.46</v>
      </c>
      <c r="W131" s="3" t="s">
        <v>99</v>
      </c>
    </row>
    <row r="132" spans="1:23" x14ac:dyDescent="0.25">
      <c r="A132" s="3" t="s">
        <v>148</v>
      </c>
      <c r="B132" s="3">
        <v>95831</v>
      </c>
      <c r="C132" s="4" t="s">
        <v>98</v>
      </c>
      <c r="D132" s="3">
        <v>53.46</v>
      </c>
      <c r="E132" s="3">
        <v>17.5</v>
      </c>
      <c r="F132" s="3">
        <v>30.53</v>
      </c>
      <c r="G132" s="3">
        <v>32.79</v>
      </c>
      <c r="H132" s="3">
        <v>16.34</v>
      </c>
      <c r="I132" s="3">
        <v>17.48</v>
      </c>
      <c r="J132" s="3">
        <v>29.98</v>
      </c>
      <c r="K132" s="3">
        <v>25.95</v>
      </c>
      <c r="L132" s="3">
        <v>28.01</v>
      </c>
      <c r="M132" s="3">
        <v>16.100000000000001</v>
      </c>
      <c r="N132" s="3">
        <v>22.89</v>
      </c>
      <c r="O132" s="3">
        <v>27.02</v>
      </c>
      <c r="P132" s="3">
        <v>16.29</v>
      </c>
      <c r="Q132" s="3">
        <v>16.7</v>
      </c>
      <c r="R132" s="3">
        <v>27.63</v>
      </c>
      <c r="S132" s="3">
        <v>26.04</v>
      </c>
      <c r="T132" s="3">
        <v>29.7</v>
      </c>
      <c r="U132" s="3">
        <f t="shared" si="2"/>
        <v>16.100000000000001</v>
      </c>
      <c r="V132" s="3">
        <f t="shared" si="3"/>
        <v>53.46</v>
      </c>
      <c r="W132" s="3" t="s">
        <v>99</v>
      </c>
    </row>
    <row r="133" spans="1:23" x14ac:dyDescent="0.25">
      <c r="A133" s="3" t="s">
        <v>149</v>
      </c>
      <c r="B133" s="3">
        <v>95832</v>
      </c>
      <c r="C133" s="4" t="s">
        <v>98</v>
      </c>
      <c r="D133" s="3">
        <v>48.6</v>
      </c>
      <c r="E133" s="3">
        <v>15.91</v>
      </c>
      <c r="F133" s="3">
        <v>27.76</v>
      </c>
      <c r="G133" s="3">
        <v>29.81</v>
      </c>
      <c r="H133" s="3">
        <v>14.86</v>
      </c>
      <c r="I133" s="3">
        <v>15.89</v>
      </c>
      <c r="J133" s="3">
        <v>27.25</v>
      </c>
      <c r="K133" s="3">
        <v>23.59</v>
      </c>
      <c r="L133" s="3">
        <v>25.46</v>
      </c>
      <c r="M133" s="3">
        <v>14.64</v>
      </c>
      <c r="N133" s="3">
        <v>20.81</v>
      </c>
      <c r="O133" s="3">
        <v>24.56</v>
      </c>
      <c r="P133" s="3">
        <v>14.81</v>
      </c>
      <c r="Q133" s="3">
        <v>15.18</v>
      </c>
      <c r="R133" s="3">
        <v>25.12</v>
      </c>
      <c r="S133" s="3">
        <v>23.67</v>
      </c>
      <c r="T133" s="3">
        <v>27</v>
      </c>
      <c r="U133" s="3">
        <f t="shared" si="2"/>
        <v>14.64</v>
      </c>
      <c r="V133" s="3">
        <f t="shared" si="3"/>
        <v>48.6</v>
      </c>
      <c r="W133" s="3" t="s">
        <v>99</v>
      </c>
    </row>
    <row r="134" spans="1:23" x14ac:dyDescent="0.25">
      <c r="A134" s="3" t="s">
        <v>187</v>
      </c>
      <c r="B134" s="3">
        <v>84238</v>
      </c>
      <c r="C134" s="4" t="s">
        <v>98</v>
      </c>
      <c r="D134" s="3">
        <v>224.01</v>
      </c>
      <c r="E134" s="3">
        <v>73.34</v>
      </c>
      <c r="F134" s="3">
        <v>127.93</v>
      </c>
      <c r="G134" s="3">
        <v>137.41999999999999</v>
      </c>
      <c r="H134" s="3">
        <v>68.47</v>
      </c>
      <c r="I134" s="3">
        <v>73.25</v>
      </c>
      <c r="J134" s="3">
        <v>125.6</v>
      </c>
      <c r="K134" s="3">
        <v>108.74</v>
      </c>
      <c r="L134" s="3">
        <v>117.36</v>
      </c>
      <c r="M134" s="3">
        <v>67.48</v>
      </c>
      <c r="N134" s="3">
        <v>95.9</v>
      </c>
      <c r="O134" s="3">
        <v>113.2</v>
      </c>
      <c r="P134" s="3">
        <v>68.25</v>
      </c>
      <c r="Q134" s="3">
        <v>69.97</v>
      </c>
      <c r="R134" s="3">
        <v>115.76</v>
      </c>
      <c r="S134" s="3">
        <v>109.09</v>
      </c>
      <c r="T134" s="3">
        <v>125</v>
      </c>
      <c r="U134" s="3">
        <f t="shared" si="2"/>
        <v>67.48</v>
      </c>
      <c r="V134" s="3">
        <f t="shared" si="3"/>
        <v>224.01</v>
      </c>
      <c r="W134" s="3" t="s">
        <v>94</v>
      </c>
    </row>
    <row r="135" spans="1:23" x14ac:dyDescent="0.25">
      <c r="A135" s="3" t="s">
        <v>150</v>
      </c>
      <c r="B135" s="3">
        <v>95912</v>
      </c>
      <c r="C135" s="4" t="s">
        <v>98</v>
      </c>
      <c r="D135" s="3">
        <v>249.3</v>
      </c>
      <c r="E135" s="3">
        <v>81.62</v>
      </c>
      <c r="F135" s="3">
        <v>142.38</v>
      </c>
      <c r="G135" s="3">
        <v>152.93</v>
      </c>
      <c r="H135" s="3">
        <v>76.2</v>
      </c>
      <c r="I135" s="3">
        <v>81.52</v>
      </c>
      <c r="J135" s="3">
        <v>139.79</v>
      </c>
      <c r="K135" s="3">
        <v>121.02</v>
      </c>
      <c r="L135" s="3">
        <v>130.61000000000001</v>
      </c>
      <c r="M135" s="3">
        <v>75.09</v>
      </c>
      <c r="N135" s="3">
        <v>106.73</v>
      </c>
      <c r="O135" s="3">
        <v>125.98</v>
      </c>
      <c r="P135" s="3">
        <v>75.95</v>
      </c>
      <c r="Q135" s="3">
        <v>77.86</v>
      </c>
      <c r="R135" s="3">
        <v>128.83000000000001</v>
      </c>
      <c r="S135" s="3">
        <v>121.41</v>
      </c>
      <c r="T135" s="3">
        <v>138.5</v>
      </c>
      <c r="U135" s="3">
        <f t="shared" si="2"/>
        <v>75.09</v>
      </c>
      <c r="V135" s="3">
        <f t="shared" si="3"/>
        <v>249.3</v>
      </c>
      <c r="W135" s="3" t="s">
        <v>94</v>
      </c>
    </row>
    <row r="136" spans="1:23" x14ac:dyDescent="0.25">
      <c r="A136" s="3" t="s">
        <v>151</v>
      </c>
      <c r="B136" s="3">
        <v>95913</v>
      </c>
      <c r="C136" s="4" t="s">
        <v>98</v>
      </c>
      <c r="D136" s="3">
        <v>275.39999999999998</v>
      </c>
      <c r="E136" s="3">
        <v>90.16</v>
      </c>
      <c r="F136" s="3">
        <v>157.28</v>
      </c>
      <c r="G136" s="3">
        <v>168.94</v>
      </c>
      <c r="H136" s="3">
        <v>84.18</v>
      </c>
      <c r="I136" s="3">
        <v>90.06</v>
      </c>
      <c r="J136" s="3">
        <v>154.41999999999999</v>
      </c>
      <c r="K136" s="3">
        <v>133.69</v>
      </c>
      <c r="L136" s="3">
        <v>144.28</v>
      </c>
      <c r="M136" s="3">
        <v>82.96</v>
      </c>
      <c r="N136" s="3">
        <v>117.9</v>
      </c>
      <c r="O136" s="3">
        <v>139.16999999999999</v>
      </c>
      <c r="P136" s="3">
        <v>83.91</v>
      </c>
      <c r="Q136" s="3">
        <v>86.02</v>
      </c>
      <c r="R136" s="3">
        <v>142.32</v>
      </c>
      <c r="S136" s="3">
        <v>134.12</v>
      </c>
      <c r="T136" s="3">
        <v>153</v>
      </c>
      <c r="U136" s="3">
        <f t="shared" si="2"/>
        <v>82.96</v>
      </c>
      <c r="V136" s="3">
        <f t="shared" si="3"/>
        <v>275.39999999999998</v>
      </c>
      <c r="W136" s="3" t="s">
        <v>94</v>
      </c>
    </row>
    <row r="137" spans="1:23" x14ac:dyDescent="0.25">
      <c r="A137" s="3" t="s">
        <v>152</v>
      </c>
      <c r="B137" s="3">
        <v>95909</v>
      </c>
      <c r="C137" s="4" t="s">
        <v>98</v>
      </c>
      <c r="D137" s="3">
        <v>164.7</v>
      </c>
      <c r="E137" s="3">
        <v>53.92</v>
      </c>
      <c r="F137" s="3">
        <v>94.06</v>
      </c>
      <c r="G137" s="3">
        <v>101.03</v>
      </c>
      <c r="H137" s="3">
        <v>50.34</v>
      </c>
      <c r="I137" s="3">
        <v>53.86</v>
      </c>
      <c r="J137" s="3">
        <v>92.35</v>
      </c>
      <c r="K137" s="3">
        <v>79.95</v>
      </c>
      <c r="L137" s="3">
        <v>86.28</v>
      </c>
      <c r="M137" s="3">
        <v>49.61</v>
      </c>
      <c r="N137" s="3">
        <v>70.510000000000005</v>
      </c>
      <c r="O137" s="3">
        <v>83.23</v>
      </c>
      <c r="P137" s="3">
        <v>50.18</v>
      </c>
      <c r="Q137" s="3">
        <v>51.44</v>
      </c>
      <c r="R137" s="3">
        <v>85.11</v>
      </c>
      <c r="S137" s="3">
        <v>80.209999999999994</v>
      </c>
      <c r="T137" s="3">
        <v>91.5</v>
      </c>
      <c r="U137" s="3">
        <f t="shared" si="2"/>
        <v>49.61</v>
      </c>
      <c r="V137" s="3">
        <f t="shared" si="3"/>
        <v>164.7</v>
      </c>
      <c r="W137" s="3" t="s">
        <v>94</v>
      </c>
    </row>
    <row r="138" spans="1:23" x14ac:dyDescent="0.25">
      <c r="A138" s="3" t="s">
        <v>153</v>
      </c>
      <c r="B138" s="3">
        <v>95910</v>
      </c>
      <c r="C138" s="4" t="s">
        <v>98</v>
      </c>
      <c r="D138" s="3">
        <v>210.6</v>
      </c>
      <c r="E138" s="3">
        <v>68.95</v>
      </c>
      <c r="F138" s="3">
        <v>120.28</v>
      </c>
      <c r="G138" s="3">
        <v>129.19</v>
      </c>
      <c r="H138" s="3">
        <v>64.37</v>
      </c>
      <c r="I138" s="3">
        <v>68.87</v>
      </c>
      <c r="J138" s="3">
        <v>118.09</v>
      </c>
      <c r="K138" s="3">
        <v>102.23</v>
      </c>
      <c r="L138" s="3">
        <v>110.33</v>
      </c>
      <c r="M138" s="3">
        <v>63.44</v>
      </c>
      <c r="N138" s="3">
        <v>90.16</v>
      </c>
      <c r="O138" s="3">
        <v>106.42</v>
      </c>
      <c r="P138" s="3">
        <v>64.16</v>
      </c>
      <c r="Q138" s="3">
        <v>65.78</v>
      </c>
      <c r="R138" s="3">
        <v>108.83</v>
      </c>
      <c r="S138" s="3">
        <v>102.56</v>
      </c>
      <c r="T138" s="3">
        <v>117</v>
      </c>
      <c r="U138" s="3">
        <f t="shared" si="2"/>
        <v>63.44</v>
      </c>
      <c r="V138" s="3">
        <f t="shared" si="3"/>
        <v>210.6</v>
      </c>
      <c r="W138" s="3" t="s">
        <v>94</v>
      </c>
    </row>
    <row r="139" spans="1:23" x14ac:dyDescent="0.25">
      <c r="A139" s="3" t="s">
        <v>154</v>
      </c>
      <c r="B139" s="3">
        <v>95911</v>
      </c>
      <c r="C139" s="4" t="s">
        <v>98</v>
      </c>
      <c r="D139" s="3">
        <v>241.2</v>
      </c>
      <c r="E139" s="3">
        <v>78.97</v>
      </c>
      <c r="F139" s="3">
        <v>137.75</v>
      </c>
      <c r="G139" s="3">
        <v>147.96</v>
      </c>
      <c r="H139" s="3">
        <v>73.73</v>
      </c>
      <c r="I139" s="3">
        <v>78.87</v>
      </c>
      <c r="J139" s="3">
        <v>135.24</v>
      </c>
      <c r="K139" s="3">
        <v>117.09</v>
      </c>
      <c r="L139" s="3">
        <v>126.36</v>
      </c>
      <c r="M139" s="3">
        <v>72.650000000000006</v>
      </c>
      <c r="N139" s="3">
        <v>103.26</v>
      </c>
      <c r="O139" s="3">
        <v>121.89</v>
      </c>
      <c r="P139" s="3">
        <v>73.489999999999995</v>
      </c>
      <c r="Q139" s="3">
        <v>75.33</v>
      </c>
      <c r="R139" s="3">
        <v>124.65</v>
      </c>
      <c r="S139" s="3">
        <v>117.46</v>
      </c>
      <c r="T139" s="3">
        <v>134</v>
      </c>
      <c r="U139" s="3">
        <f t="shared" si="2"/>
        <v>72.650000000000006</v>
      </c>
      <c r="V139" s="3">
        <f t="shared" si="3"/>
        <v>241.2</v>
      </c>
      <c r="W139" s="3" t="s">
        <v>94</v>
      </c>
    </row>
    <row r="140" spans="1:23" x14ac:dyDescent="0.25">
      <c r="A140" s="3" t="s">
        <v>155</v>
      </c>
      <c r="B140" s="3">
        <v>97112</v>
      </c>
      <c r="C140" s="4" t="s">
        <v>98</v>
      </c>
      <c r="D140" s="3">
        <v>63</v>
      </c>
      <c r="E140" s="3">
        <v>20.63</v>
      </c>
      <c r="F140" s="3">
        <v>35.979999999999997</v>
      </c>
      <c r="G140" s="3">
        <v>38.65</v>
      </c>
      <c r="H140" s="3">
        <v>19.260000000000002</v>
      </c>
      <c r="I140" s="3">
        <v>20.6</v>
      </c>
      <c r="J140" s="3">
        <v>35.32</v>
      </c>
      <c r="K140" s="3">
        <v>30.58</v>
      </c>
      <c r="L140" s="3">
        <v>33.01</v>
      </c>
      <c r="M140" s="3">
        <v>18.98</v>
      </c>
      <c r="N140" s="3">
        <v>26.97</v>
      </c>
      <c r="O140" s="3">
        <v>31.84</v>
      </c>
      <c r="P140" s="3">
        <v>19.190000000000001</v>
      </c>
      <c r="Q140" s="3">
        <v>19.68</v>
      </c>
      <c r="R140" s="3">
        <v>32.56</v>
      </c>
      <c r="S140" s="3">
        <v>30.68</v>
      </c>
      <c r="T140" s="3">
        <v>35</v>
      </c>
      <c r="U140" s="3">
        <f t="shared" si="2"/>
        <v>18.98</v>
      </c>
      <c r="V140" s="3">
        <f t="shared" si="3"/>
        <v>63</v>
      </c>
      <c r="W140" s="3" t="s">
        <v>99</v>
      </c>
    </row>
    <row r="141" spans="1:23" x14ac:dyDescent="0.25">
      <c r="A141" s="3" t="s">
        <v>156</v>
      </c>
      <c r="B141" s="3">
        <v>97112</v>
      </c>
      <c r="C141" s="4" t="s">
        <v>98</v>
      </c>
      <c r="D141" s="3">
        <v>63</v>
      </c>
      <c r="E141" s="3">
        <v>20.63</v>
      </c>
      <c r="F141" s="3">
        <v>35.979999999999997</v>
      </c>
      <c r="G141" s="3">
        <v>38.65</v>
      </c>
      <c r="H141" s="3">
        <v>19.260000000000002</v>
      </c>
      <c r="I141" s="3">
        <v>20.6</v>
      </c>
      <c r="J141" s="3">
        <v>35.32</v>
      </c>
      <c r="K141" s="3">
        <v>30.58</v>
      </c>
      <c r="L141" s="3">
        <v>33.01</v>
      </c>
      <c r="M141" s="3">
        <v>18.98</v>
      </c>
      <c r="N141" s="3">
        <v>26.97</v>
      </c>
      <c r="O141" s="3">
        <v>31.84</v>
      </c>
      <c r="P141" s="3">
        <v>19.190000000000001</v>
      </c>
      <c r="Q141" s="3">
        <v>19.68</v>
      </c>
      <c r="R141" s="3">
        <v>32.56</v>
      </c>
      <c r="S141" s="3">
        <v>30.68</v>
      </c>
      <c r="T141" s="3">
        <v>35</v>
      </c>
      <c r="U141" s="3">
        <f t="shared" si="2"/>
        <v>18.98</v>
      </c>
      <c r="V141" s="3">
        <f t="shared" si="3"/>
        <v>63</v>
      </c>
      <c r="W141" s="3" t="s">
        <v>99</v>
      </c>
    </row>
    <row r="142" spans="1:23" x14ac:dyDescent="0.25">
      <c r="A142" s="3" t="s">
        <v>157</v>
      </c>
      <c r="B142" s="3">
        <v>97112</v>
      </c>
      <c r="C142" s="4" t="s">
        <v>98</v>
      </c>
      <c r="D142" s="3">
        <v>51.03</v>
      </c>
      <c r="E142" s="3">
        <v>16.71</v>
      </c>
      <c r="F142" s="3">
        <v>29.14</v>
      </c>
      <c r="G142" s="3">
        <v>31.3</v>
      </c>
      <c r="H142" s="3">
        <v>15.6</v>
      </c>
      <c r="I142" s="3">
        <v>16.690000000000001</v>
      </c>
      <c r="J142" s="3">
        <v>28.61</v>
      </c>
      <c r="K142" s="3">
        <v>24.77</v>
      </c>
      <c r="L142" s="3">
        <v>26.73</v>
      </c>
      <c r="M142" s="3">
        <v>15.37</v>
      </c>
      <c r="N142" s="3">
        <v>21.85</v>
      </c>
      <c r="O142" s="3">
        <v>25.79</v>
      </c>
      <c r="P142" s="3">
        <v>15.55</v>
      </c>
      <c r="Q142" s="3">
        <v>15.94</v>
      </c>
      <c r="R142" s="3">
        <v>26.37</v>
      </c>
      <c r="S142" s="3">
        <v>24.85</v>
      </c>
      <c r="T142" s="3">
        <v>28.35</v>
      </c>
      <c r="U142" s="3">
        <f t="shared" si="2"/>
        <v>15.37</v>
      </c>
      <c r="V142" s="3">
        <f t="shared" si="3"/>
        <v>51.03</v>
      </c>
      <c r="W142" s="3" t="s">
        <v>99</v>
      </c>
    </row>
    <row r="143" spans="1:23" x14ac:dyDescent="0.25">
      <c r="A143" s="3" t="s">
        <v>158</v>
      </c>
      <c r="B143" s="3">
        <v>97504</v>
      </c>
      <c r="C143" s="4" t="s">
        <v>98</v>
      </c>
      <c r="D143" s="3">
        <v>52.244999999999997</v>
      </c>
      <c r="E143" s="3">
        <v>17.100000000000001</v>
      </c>
      <c r="F143" s="3">
        <v>29.84</v>
      </c>
      <c r="G143" s="3">
        <v>32.049999999999997</v>
      </c>
      <c r="H143" s="3">
        <v>15.97</v>
      </c>
      <c r="I143" s="3">
        <v>17.079999999999998</v>
      </c>
      <c r="J143" s="3">
        <v>29.29</v>
      </c>
      <c r="K143" s="3">
        <v>25.36</v>
      </c>
      <c r="L143" s="3">
        <v>27.37</v>
      </c>
      <c r="M143" s="3">
        <v>15.74</v>
      </c>
      <c r="N143" s="3">
        <v>22.37</v>
      </c>
      <c r="O143" s="3">
        <v>26.4</v>
      </c>
      <c r="P143" s="3">
        <v>15.92</v>
      </c>
      <c r="Q143" s="3">
        <v>16.32</v>
      </c>
      <c r="R143" s="3">
        <v>27</v>
      </c>
      <c r="S143" s="3">
        <v>25.44</v>
      </c>
      <c r="T143" s="3">
        <v>29</v>
      </c>
      <c r="U143" s="3">
        <f t="shared" si="2"/>
        <v>15.74</v>
      </c>
      <c r="V143" s="3">
        <f t="shared" si="3"/>
        <v>52.244999999999997</v>
      </c>
      <c r="W143" s="3" t="s">
        <v>99</v>
      </c>
    </row>
    <row r="144" spans="1:23" x14ac:dyDescent="0.25">
      <c r="A144" s="3" t="s">
        <v>159</v>
      </c>
      <c r="B144" s="3">
        <v>97504</v>
      </c>
      <c r="C144" s="4" t="s">
        <v>98</v>
      </c>
      <c r="D144" s="3">
        <v>52.244999999999997</v>
      </c>
      <c r="E144" s="3">
        <v>17.100000000000001</v>
      </c>
      <c r="F144" s="3">
        <v>29.84</v>
      </c>
      <c r="G144" s="3">
        <v>32.049999999999997</v>
      </c>
      <c r="H144" s="3">
        <v>15.97</v>
      </c>
      <c r="I144" s="3">
        <v>17.079999999999998</v>
      </c>
      <c r="J144" s="3">
        <v>29.29</v>
      </c>
      <c r="K144" s="3">
        <v>25.36</v>
      </c>
      <c r="L144" s="3">
        <v>27.37</v>
      </c>
      <c r="M144" s="3">
        <v>15.74</v>
      </c>
      <c r="N144" s="3">
        <v>22.37</v>
      </c>
      <c r="O144" s="3">
        <v>26.4</v>
      </c>
      <c r="P144" s="3">
        <v>15.92</v>
      </c>
      <c r="Q144" s="3">
        <v>16.32</v>
      </c>
      <c r="R144" s="3">
        <v>27</v>
      </c>
      <c r="S144" s="3">
        <v>25.44</v>
      </c>
      <c r="T144" s="3">
        <v>29</v>
      </c>
      <c r="U144" s="3">
        <f t="shared" si="2"/>
        <v>15.74</v>
      </c>
      <c r="V144" s="3">
        <f t="shared" si="3"/>
        <v>52.244999999999997</v>
      </c>
      <c r="W144" s="3" t="s">
        <v>99</v>
      </c>
    </row>
    <row r="145" spans="1:23" x14ac:dyDescent="0.25">
      <c r="A145" s="3" t="s">
        <v>189</v>
      </c>
      <c r="B145" s="3">
        <v>97760</v>
      </c>
      <c r="C145" s="4" t="s">
        <v>98</v>
      </c>
      <c r="D145" s="3">
        <v>81</v>
      </c>
      <c r="E145" s="3">
        <v>26.52</v>
      </c>
      <c r="F145" s="3">
        <v>46.26</v>
      </c>
      <c r="G145" s="3">
        <v>49.69</v>
      </c>
      <c r="H145" s="3">
        <v>24.76</v>
      </c>
      <c r="I145" s="3">
        <v>26.49</v>
      </c>
      <c r="J145" s="3">
        <v>45.42</v>
      </c>
      <c r="K145" s="3">
        <v>39.32</v>
      </c>
      <c r="L145" s="3">
        <v>42.44</v>
      </c>
      <c r="M145" s="3">
        <v>24.4</v>
      </c>
      <c r="N145" s="3">
        <v>34.68</v>
      </c>
      <c r="O145" s="3">
        <v>40.93</v>
      </c>
      <c r="P145" s="3">
        <v>24.68</v>
      </c>
      <c r="Q145" s="3">
        <v>25.3</v>
      </c>
      <c r="R145" s="3">
        <v>41.86</v>
      </c>
      <c r="S145" s="3">
        <v>39.450000000000003</v>
      </c>
      <c r="T145" s="3">
        <v>45</v>
      </c>
      <c r="U145" s="3">
        <f t="shared" ref="U145:U173" si="4">MIN(D145:T145)</f>
        <v>24.4</v>
      </c>
      <c r="V145" s="3">
        <f t="shared" ref="V145:V173" si="5">MAX(D145:T145)</f>
        <v>81</v>
      </c>
      <c r="W145" s="3" t="s">
        <v>99</v>
      </c>
    </row>
    <row r="146" spans="1:23" x14ac:dyDescent="0.25">
      <c r="A146" s="3" t="s">
        <v>188</v>
      </c>
      <c r="B146" s="3">
        <v>97760</v>
      </c>
      <c r="C146" s="4" t="s">
        <v>98</v>
      </c>
      <c r="D146" s="3">
        <v>81</v>
      </c>
      <c r="E146" s="3">
        <v>26.52</v>
      </c>
      <c r="F146" s="3">
        <v>46.26</v>
      </c>
      <c r="G146" s="3">
        <v>49.69</v>
      </c>
      <c r="H146" s="3">
        <v>24.76</v>
      </c>
      <c r="I146" s="3">
        <v>26.49</v>
      </c>
      <c r="J146" s="3">
        <v>45.42</v>
      </c>
      <c r="K146" s="3">
        <v>39.32</v>
      </c>
      <c r="L146" s="3">
        <v>42.44</v>
      </c>
      <c r="M146" s="3">
        <v>24.4</v>
      </c>
      <c r="N146" s="3">
        <v>34.68</v>
      </c>
      <c r="O146" s="3">
        <v>40.93</v>
      </c>
      <c r="P146" s="3">
        <v>24.68</v>
      </c>
      <c r="Q146" s="3">
        <v>25.3</v>
      </c>
      <c r="R146" s="3">
        <v>41.86</v>
      </c>
      <c r="S146" s="3">
        <v>39.450000000000003</v>
      </c>
      <c r="T146" s="3">
        <v>45</v>
      </c>
      <c r="U146" s="3">
        <f t="shared" si="4"/>
        <v>24.4</v>
      </c>
      <c r="V146" s="3">
        <f t="shared" si="5"/>
        <v>81</v>
      </c>
      <c r="W146" s="3" t="s">
        <v>99</v>
      </c>
    </row>
    <row r="147" spans="1:23" x14ac:dyDescent="0.25">
      <c r="A147" s="3" t="s">
        <v>190</v>
      </c>
      <c r="B147" s="3">
        <v>97763</v>
      </c>
      <c r="C147" s="4" t="s">
        <v>98</v>
      </c>
      <c r="D147" s="3">
        <v>54.674999999999997</v>
      </c>
      <c r="E147" s="3">
        <v>17.899999999999999</v>
      </c>
      <c r="F147" s="3">
        <v>31.23</v>
      </c>
      <c r="G147" s="3">
        <v>33.54</v>
      </c>
      <c r="H147" s="3">
        <v>16.71</v>
      </c>
      <c r="I147" s="3">
        <v>17.88</v>
      </c>
      <c r="J147" s="3">
        <v>30.66</v>
      </c>
      <c r="K147" s="3">
        <v>26.54</v>
      </c>
      <c r="L147" s="3">
        <v>28.64</v>
      </c>
      <c r="M147" s="3">
        <v>16.47</v>
      </c>
      <c r="N147" s="3">
        <v>23.41</v>
      </c>
      <c r="O147" s="3">
        <v>27.63</v>
      </c>
      <c r="P147" s="3">
        <v>16.66</v>
      </c>
      <c r="Q147" s="3">
        <v>17.079999999999998</v>
      </c>
      <c r="R147" s="3">
        <v>28.25</v>
      </c>
      <c r="S147" s="3">
        <v>26.63</v>
      </c>
      <c r="T147" s="3">
        <v>30.35</v>
      </c>
      <c r="U147" s="3">
        <f t="shared" si="4"/>
        <v>16.47</v>
      </c>
      <c r="V147" s="3">
        <f t="shared" si="5"/>
        <v>54.674999999999997</v>
      </c>
      <c r="W147" s="3" t="s">
        <v>99</v>
      </c>
    </row>
    <row r="148" spans="1:23" x14ac:dyDescent="0.25">
      <c r="A148" s="3" t="s">
        <v>191</v>
      </c>
      <c r="B148" s="3">
        <v>97763</v>
      </c>
      <c r="C148" s="4" t="s">
        <v>98</v>
      </c>
      <c r="D148" s="3">
        <v>54.674999999999997</v>
      </c>
      <c r="E148" s="3">
        <v>17.899999999999999</v>
      </c>
      <c r="F148" s="3">
        <v>31.23</v>
      </c>
      <c r="G148" s="3">
        <v>33.54</v>
      </c>
      <c r="H148" s="3">
        <v>16.71</v>
      </c>
      <c r="I148" s="3">
        <v>17.88</v>
      </c>
      <c r="J148" s="3">
        <v>30.66</v>
      </c>
      <c r="K148" s="3">
        <v>26.54</v>
      </c>
      <c r="L148" s="3">
        <v>28.64</v>
      </c>
      <c r="M148" s="3">
        <v>16.47</v>
      </c>
      <c r="N148" s="3">
        <v>23.41</v>
      </c>
      <c r="O148" s="3">
        <v>27.63</v>
      </c>
      <c r="P148" s="3">
        <v>16.66</v>
      </c>
      <c r="Q148" s="3">
        <v>17.079999999999998</v>
      </c>
      <c r="R148" s="3">
        <v>28.25</v>
      </c>
      <c r="S148" s="3">
        <v>26.63</v>
      </c>
      <c r="T148" s="3">
        <v>30.35</v>
      </c>
      <c r="U148" s="3">
        <f t="shared" ref="U148" si="6">MIN(D148:T148)</f>
        <v>16.47</v>
      </c>
      <c r="V148" s="3">
        <f t="shared" ref="V148" si="7">MAX(D148:T148)</f>
        <v>54.674999999999997</v>
      </c>
      <c r="W148" s="3" t="s">
        <v>99</v>
      </c>
    </row>
    <row r="149" spans="1:23" x14ac:dyDescent="0.25">
      <c r="A149" s="3" t="s">
        <v>160</v>
      </c>
      <c r="B149" s="3">
        <v>97762</v>
      </c>
      <c r="C149" s="4" t="s">
        <v>98</v>
      </c>
      <c r="D149" s="3">
        <v>43.74</v>
      </c>
      <c r="E149" s="3">
        <v>14.32</v>
      </c>
      <c r="F149" s="3">
        <v>24.98</v>
      </c>
      <c r="G149" s="3">
        <v>26.83</v>
      </c>
      <c r="H149" s="3">
        <v>13.37</v>
      </c>
      <c r="I149" s="3">
        <v>14.3</v>
      </c>
      <c r="J149" s="3">
        <v>24.53</v>
      </c>
      <c r="K149" s="3">
        <v>21.23</v>
      </c>
      <c r="L149" s="3">
        <v>22.91</v>
      </c>
      <c r="M149" s="3">
        <v>13.18</v>
      </c>
      <c r="N149" s="3">
        <v>18.73</v>
      </c>
      <c r="O149" s="3">
        <v>22.1</v>
      </c>
      <c r="P149" s="3">
        <v>13.33</v>
      </c>
      <c r="Q149" s="3">
        <v>13.66</v>
      </c>
      <c r="R149" s="3">
        <v>22.6</v>
      </c>
      <c r="S149" s="3">
        <v>21.3</v>
      </c>
      <c r="T149" s="3">
        <v>24.3</v>
      </c>
      <c r="U149" s="3">
        <f t="shared" si="4"/>
        <v>13.18</v>
      </c>
      <c r="V149" s="3">
        <f t="shared" si="5"/>
        <v>43.74</v>
      </c>
      <c r="W149" s="3" t="s">
        <v>99</v>
      </c>
    </row>
    <row r="150" spans="1:23" x14ac:dyDescent="0.25">
      <c r="A150" s="3" t="s">
        <v>161</v>
      </c>
      <c r="B150" s="3">
        <v>97762</v>
      </c>
      <c r="C150" s="4" t="s">
        <v>98</v>
      </c>
      <c r="D150" s="3">
        <v>43.74</v>
      </c>
      <c r="E150" s="3">
        <v>14.32</v>
      </c>
      <c r="F150" s="3">
        <v>24.98</v>
      </c>
      <c r="G150" s="3">
        <v>26.83</v>
      </c>
      <c r="H150" s="3">
        <v>13.37</v>
      </c>
      <c r="I150" s="3">
        <v>14.3</v>
      </c>
      <c r="J150" s="3">
        <v>24.53</v>
      </c>
      <c r="K150" s="3">
        <v>21.23</v>
      </c>
      <c r="L150" s="3">
        <v>22.91</v>
      </c>
      <c r="M150" s="3">
        <v>13.18</v>
      </c>
      <c r="N150" s="3">
        <v>18.73</v>
      </c>
      <c r="O150" s="3">
        <v>22.1</v>
      </c>
      <c r="P150" s="3">
        <v>13.33</v>
      </c>
      <c r="Q150" s="3">
        <v>13.66</v>
      </c>
      <c r="R150" s="3">
        <v>22.6</v>
      </c>
      <c r="S150" s="3">
        <v>21.3</v>
      </c>
      <c r="T150" s="3">
        <v>24.3</v>
      </c>
      <c r="U150" s="3">
        <f t="shared" si="4"/>
        <v>13.18</v>
      </c>
      <c r="V150" s="3">
        <f t="shared" si="5"/>
        <v>43.74</v>
      </c>
      <c r="W150" s="3" t="s">
        <v>99</v>
      </c>
    </row>
    <row r="151" spans="1:23" x14ac:dyDescent="0.25">
      <c r="A151" s="3" t="s">
        <v>162</v>
      </c>
      <c r="B151" s="3">
        <v>97018</v>
      </c>
      <c r="C151" s="4" t="s">
        <v>98</v>
      </c>
      <c r="D151" s="3">
        <v>20.7</v>
      </c>
      <c r="E151" s="3">
        <v>6.78</v>
      </c>
      <c r="F151" s="3">
        <v>11.82</v>
      </c>
      <c r="G151" s="3">
        <v>12.7</v>
      </c>
      <c r="H151" s="3">
        <v>6.33</v>
      </c>
      <c r="I151" s="3">
        <v>6.77</v>
      </c>
      <c r="J151" s="3">
        <v>11.61</v>
      </c>
      <c r="K151" s="3">
        <v>10.050000000000001</v>
      </c>
      <c r="L151" s="3">
        <v>10.84</v>
      </c>
      <c r="M151" s="3">
        <v>6.24</v>
      </c>
      <c r="N151" s="3">
        <v>8.86</v>
      </c>
      <c r="O151" s="3">
        <v>10.46</v>
      </c>
      <c r="P151" s="3">
        <v>6.31</v>
      </c>
      <c r="Q151" s="3">
        <v>6.47</v>
      </c>
      <c r="R151" s="3">
        <v>10.7</v>
      </c>
      <c r="S151" s="3">
        <v>10.08</v>
      </c>
      <c r="T151" s="3">
        <v>11.5</v>
      </c>
      <c r="U151" s="3">
        <f t="shared" si="4"/>
        <v>6.24</v>
      </c>
      <c r="V151" s="3">
        <f t="shared" si="5"/>
        <v>20.7</v>
      </c>
      <c r="W151" s="3" t="s">
        <v>99</v>
      </c>
    </row>
    <row r="152" spans="1:23" x14ac:dyDescent="0.25">
      <c r="A152" s="3" t="s">
        <v>163</v>
      </c>
      <c r="B152" s="3">
        <v>97018</v>
      </c>
      <c r="C152" s="4" t="s">
        <v>98</v>
      </c>
      <c r="D152" s="3">
        <v>43.74</v>
      </c>
      <c r="E152" s="3">
        <v>14.32</v>
      </c>
      <c r="F152" s="3">
        <v>24.98</v>
      </c>
      <c r="G152" s="3">
        <v>26.83</v>
      </c>
      <c r="H152" s="3">
        <v>13.37</v>
      </c>
      <c r="I152" s="3">
        <v>14.3</v>
      </c>
      <c r="J152" s="3">
        <v>24.53</v>
      </c>
      <c r="K152" s="3">
        <v>21.23</v>
      </c>
      <c r="L152" s="3">
        <v>22.91</v>
      </c>
      <c r="M152" s="3">
        <v>13.18</v>
      </c>
      <c r="N152" s="3">
        <v>18.73</v>
      </c>
      <c r="O152" s="3">
        <v>22.1</v>
      </c>
      <c r="P152" s="3">
        <v>13.33</v>
      </c>
      <c r="Q152" s="3">
        <v>13.66</v>
      </c>
      <c r="R152" s="3">
        <v>22.6</v>
      </c>
      <c r="S152" s="3">
        <v>21.3</v>
      </c>
      <c r="T152" s="3">
        <v>24.3</v>
      </c>
      <c r="U152" s="3">
        <f t="shared" si="4"/>
        <v>13.18</v>
      </c>
      <c r="V152" s="3">
        <f t="shared" si="5"/>
        <v>43.74</v>
      </c>
      <c r="W152" s="3" t="s">
        <v>99</v>
      </c>
    </row>
    <row r="153" spans="1:23" x14ac:dyDescent="0.25">
      <c r="A153" s="3" t="s">
        <v>164</v>
      </c>
      <c r="B153" s="3" t="s">
        <v>192</v>
      </c>
      <c r="C153" s="4" t="s">
        <v>98</v>
      </c>
      <c r="D153" s="3">
        <v>182.25</v>
      </c>
      <c r="E153" s="3">
        <v>59.67</v>
      </c>
      <c r="F153" s="3">
        <v>104.09</v>
      </c>
      <c r="G153" s="3">
        <v>111.8</v>
      </c>
      <c r="H153" s="3">
        <v>55.71</v>
      </c>
      <c r="I153" s="3">
        <v>59.6</v>
      </c>
      <c r="J153" s="3">
        <v>102.19</v>
      </c>
      <c r="K153" s="3">
        <v>88.47</v>
      </c>
      <c r="L153" s="3">
        <v>95.48</v>
      </c>
      <c r="M153" s="3">
        <v>54.9</v>
      </c>
      <c r="N153" s="3">
        <v>78.02</v>
      </c>
      <c r="O153" s="3">
        <v>92.1</v>
      </c>
      <c r="P153" s="3">
        <v>55.53</v>
      </c>
      <c r="Q153" s="3">
        <v>56.92</v>
      </c>
      <c r="R153" s="3">
        <v>94.18</v>
      </c>
      <c r="S153" s="3">
        <v>88.76</v>
      </c>
      <c r="T153" s="3">
        <v>101.25</v>
      </c>
      <c r="U153" s="3">
        <f t="shared" si="4"/>
        <v>54.9</v>
      </c>
      <c r="V153" s="3">
        <f t="shared" si="5"/>
        <v>182.25</v>
      </c>
      <c r="W153" s="3" t="s">
        <v>99</v>
      </c>
    </row>
    <row r="154" spans="1:23" x14ac:dyDescent="0.25">
      <c r="A154" s="3" t="s">
        <v>165</v>
      </c>
      <c r="B154" s="3" t="s">
        <v>193</v>
      </c>
      <c r="C154" s="4" t="s">
        <v>98</v>
      </c>
      <c r="D154" s="3">
        <v>121.5</v>
      </c>
      <c r="E154" s="3">
        <v>39.78</v>
      </c>
      <c r="F154" s="3">
        <v>69.39</v>
      </c>
      <c r="G154" s="3">
        <v>74.53</v>
      </c>
      <c r="H154" s="3">
        <v>37.14</v>
      </c>
      <c r="I154" s="3">
        <v>39.729999999999997</v>
      </c>
      <c r="J154" s="3">
        <v>68.13</v>
      </c>
      <c r="K154" s="3">
        <v>58.98</v>
      </c>
      <c r="L154" s="3">
        <v>63.65</v>
      </c>
      <c r="M154" s="3">
        <v>36.6</v>
      </c>
      <c r="N154" s="3">
        <v>52.02</v>
      </c>
      <c r="O154" s="3">
        <v>61.4</v>
      </c>
      <c r="P154" s="3">
        <v>37.020000000000003</v>
      </c>
      <c r="Q154" s="3">
        <v>37.950000000000003</v>
      </c>
      <c r="R154" s="3">
        <v>62.79</v>
      </c>
      <c r="S154" s="3">
        <v>59.17</v>
      </c>
      <c r="T154" s="3">
        <v>67.5</v>
      </c>
      <c r="U154" s="3">
        <f t="shared" si="4"/>
        <v>36.6</v>
      </c>
      <c r="V154" s="3">
        <f t="shared" si="5"/>
        <v>121.5</v>
      </c>
      <c r="W154" s="3" t="s">
        <v>99</v>
      </c>
    </row>
    <row r="155" spans="1:23" x14ac:dyDescent="0.25">
      <c r="A155" s="3" t="s">
        <v>166</v>
      </c>
      <c r="B155" s="3" t="s">
        <v>194</v>
      </c>
      <c r="C155" s="4" t="s">
        <v>98</v>
      </c>
      <c r="D155" s="3">
        <v>151.875</v>
      </c>
      <c r="E155" s="3">
        <v>49.72</v>
      </c>
      <c r="F155" s="3">
        <v>86.74</v>
      </c>
      <c r="G155" s="3">
        <v>93.17</v>
      </c>
      <c r="H155" s="3">
        <v>46.42</v>
      </c>
      <c r="I155" s="3">
        <v>49.66</v>
      </c>
      <c r="J155" s="3">
        <v>85.16</v>
      </c>
      <c r="K155" s="3">
        <v>73.73</v>
      </c>
      <c r="L155" s="3">
        <v>79.569999999999993</v>
      </c>
      <c r="M155" s="3">
        <v>45.75</v>
      </c>
      <c r="N155" s="3">
        <v>65.02</v>
      </c>
      <c r="O155" s="3">
        <v>76.75</v>
      </c>
      <c r="P155" s="3">
        <v>46.27</v>
      </c>
      <c r="Q155" s="3">
        <v>47.44</v>
      </c>
      <c r="R155" s="3">
        <v>78.489999999999995</v>
      </c>
      <c r="S155" s="3">
        <v>73.959999999999994</v>
      </c>
      <c r="T155" s="3">
        <v>84.38</v>
      </c>
      <c r="U155" s="3">
        <f t="shared" si="4"/>
        <v>45.75</v>
      </c>
      <c r="V155" s="3">
        <f t="shared" si="5"/>
        <v>151.875</v>
      </c>
      <c r="W155" s="3" t="s">
        <v>99</v>
      </c>
    </row>
    <row r="156" spans="1:23" x14ac:dyDescent="0.25">
      <c r="A156" s="3" t="s">
        <v>208</v>
      </c>
      <c r="B156" s="3"/>
      <c r="C156" s="4" t="s">
        <v>98</v>
      </c>
      <c r="D156" s="3">
        <v>2250</v>
      </c>
      <c r="E156" s="3">
        <v>736.63</v>
      </c>
      <c r="F156" s="3">
        <v>1285</v>
      </c>
      <c r="G156" s="3">
        <v>1380.25</v>
      </c>
      <c r="H156" s="3">
        <v>687.75</v>
      </c>
      <c r="I156" s="3">
        <v>735.75</v>
      </c>
      <c r="J156" s="3">
        <v>1261.5999999999999</v>
      </c>
      <c r="K156" s="3">
        <v>1092.25</v>
      </c>
      <c r="L156" s="3">
        <v>1178.75</v>
      </c>
      <c r="M156" s="3">
        <v>677.75</v>
      </c>
      <c r="N156" s="3">
        <v>963.25</v>
      </c>
      <c r="O156" s="3">
        <v>1137</v>
      </c>
      <c r="P156" s="3">
        <v>685.5</v>
      </c>
      <c r="Q156" s="3">
        <v>702.75</v>
      </c>
      <c r="R156" s="3">
        <v>1162.75</v>
      </c>
      <c r="S156" s="3">
        <v>1095.75</v>
      </c>
      <c r="T156" s="3">
        <v>1250</v>
      </c>
      <c r="U156" s="3">
        <f t="shared" ref="U156" si="8">MIN(D156:T156)</f>
        <v>677.75</v>
      </c>
      <c r="V156" s="3">
        <f t="shared" ref="V156" si="9">MAX(D156:T156)</f>
        <v>2250</v>
      </c>
      <c r="W156" s="3" t="s">
        <v>94</v>
      </c>
    </row>
    <row r="157" spans="1:23" x14ac:dyDescent="0.25">
      <c r="A157" s="3" t="s">
        <v>195</v>
      </c>
      <c r="B157" s="3">
        <v>97761</v>
      </c>
      <c r="C157" s="4" t="s">
        <v>98</v>
      </c>
      <c r="D157" s="3">
        <v>54.674999999999997</v>
      </c>
      <c r="E157" s="3">
        <v>17.899999999999999</v>
      </c>
      <c r="F157" s="3">
        <v>31.23</v>
      </c>
      <c r="G157" s="3">
        <v>33.54</v>
      </c>
      <c r="H157" s="3">
        <v>16.71</v>
      </c>
      <c r="I157" s="3">
        <v>17.88</v>
      </c>
      <c r="J157" s="3">
        <v>30.66</v>
      </c>
      <c r="K157" s="3">
        <v>26.54</v>
      </c>
      <c r="L157" s="3">
        <v>28.64</v>
      </c>
      <c r="M157" s="3">
        <v>16.47</v>
      </c>
      <c r="N157" s="3">
        <v>23.41</v>
      </c>
      <c r="O157" s="3">
        <v>27.63</v>
      </c>
      <c r="P157" s="3">
        <v>16.66</v>
      </c>
      <c r="Q157" s="3">
        <v>17.079999999999998</v>
      </c>
      <c r="R157" s="3">
        <v>28.25</v>
      </c>
      <c r="S157" s="3">
        <v>26.63</v>
      </c>
      <c r="T157" s="3">
        <v>30.37</v>
      </c>
      <c r="U157" s="3">
        <f t="shared" si="4"/>
        <v>16.47</v>
      </c>
      <c r="V157" s="3">
        <f t="shared" si="5"/>
        <v>54.674999999999997</v>
      </c>
      <c r="W157" s="3" t="s">
        <v>99</v>
      </c>
    </row>
    <row r="158" spans="1:23" x14ac:dyDescent="0.25">
      <c r="A158" s="3" t="s">
        <v>196</v>
      </c>
      <c r="B158" s="3">
        <v>97761</v>
      </c>
      <c r="C158" s="4" t="s">
        <v>98</v>
      </c>
      <c r="D158" s="3">
        <v>103.5</v>
      </c>
      <c r="E158" s="3">
        <v>33.880000000000003</v>
      </c>
      <c r="F158" s="3">
        <v>59.11</v>
      </c>
      <c r="G158" s="3">
        <v>63.49</v>
      </c>
      <c r="H158" s="3">
        <v>31.64</v>
      </c>
      <c r="I158" s="3">
        <v>33.840000000000003</v>
      </c>
      <c r="J158" s="3">
        <v>58.03</v>
      </c>
      <c r="K158" s="3">
        <v>50.24</v>
      </c>
      <c r="L158" s="3">
        <v>54.22</v>
      </c>
      <c r="M158" s="3">
        <v>31.18</v>
      </c>
      <c r="N158" s="3">
        <v>44.31</v>
      </c>
      <c r="O158" s="3">
        <v>52.3</v>
      </c>
      <c r="P158" s="3">
        <v>31.53</v>
      </c>
      <c r="Q158" s="3">
        <v>32.33</v>
      </c>
      <c r="R158" s="3">
        <v>53.49</v>
      </c>
      <c r="S158" s="3">
        <v>50.4</v>
      </c>
      <c r="T158" s="3">
        <v>57.5</v>
      </c>
      <c r="U158" s="3">
        <f t="shared" si="4"/>
        <v>31.18</v>
      </c>
      <c r="V158" s="3">
        <f t="shared" si="5"/>
        <v>103.5</v>
      </c>
      <c r="W158" s="3" t="s">
        <v>99</v>
      </c>
    </row>
    <row r="159" spans="1:23" x14ac:dyDescent="0.25">
      <c r="A159" s="3" t="s">
        <v>168</v>
      </c>
      <c r="B159" s="3">
        <v>97002</v>
      </c>
      <c r="C159" s="4" t="s">
        <v>98</v>
      </c>
      <c r="D159" s="3">
        <v>93.6</v>
      </c>
      <c r="E159" s="3">
        <v>30.64</v>
      </c>
      <c r="F159" s="3">
        <v>53.46</v>
      </c>
      <c r="G159" s="3">
        <v>57.42</v>
      </c>
      <c r="H159" s="3">
        <v>28.61</v>
      </c>
      <c r="I159" s="3">
        <v>30.61</v>
      </c>
      <c r="J159" s="3">
        <v>52.48</v>
      </c>
      <c r="K159" s="3">
        <v>45.44</v>
      </c>
      <c r="L159" s="3">
        <v>49.04</v>
      </c>
      <c r="M159" s="3">
        <v>28.19</v>
      </c>
      <c r="N159" s="3">
        <v>40.07</v>
      </c>
      <c r="O159" s="3">
        <v>47.3</v>
      </c>
      <c r="P159" s="3">
        <v>28.52</v>
      </c>
      <c r="Q159" s="3">
        <v>29.23</v>
      </c>
      <c r="R159" s="3">
        <v>48.37</v>
      </c>
      <c r="S159" s="3">
        <v>45.58</v>
      </c>
      <c r="T159" s="3">
        <v>52</v>
      </c>
      <c r="U159" s="3">
        <f t="shared" si="4"/>
        <v>28.19</v>
      </c>
      <c r="V159" s="3">
        <f t="shared" si="5"/>
        <v>93.6</v>
      </c>
      <c r="W159" s="3" t="s">
        <v>99</v>
      </c>
    </row>
    <row r="160" spans="1:23" x14ac:dyDescent="0.25">
      <c r="A160" s="3" t="s">
        <v>168</v>
      </c>
      <c r="B160" s="3">
        <v>97164</v>
      </c>
      <c r="C160" s="4" t="s">
        <v>98</v>
      </c>
      <c r="D160" s="3">
        <v>155.69999999999999</v>
      </c>
      <c r="E160" s="3">
        <v>50.97</v>
      </c>
      <c r="F160" s="3">
        <v>88.92</v>
      </c>
      <c r="G160" s="3">
        <v>95.51</v>
      </c>
      <c r="H160" s="3">
        <v>47.59</v>
      </c>
      <c r="I160" s="3">
        <v>50.91</v>
      </c>
      <c r="J160" s="3">
        <v>87.3</v>
      </c>
      <c r="K160" s="3">
        <v>75.58</v>
      </c>
      <c r="L160" s="3">
        <v>81.569999999999993</v>
      </c>
      <c r="M160" s="3">
        <v>46.9</v>
      </c>
      <c r="N160" s="3">
        <v>66.66</v>
      </c>
      <c r="O160" s="3">
        <v>78.680000000000007</v>
      </c>
      <c r="P160" s="3">
        <v>47.44</v>
      </c>
      <c r="Q160" s="3">
        <v>48.63</v>
      </c>
      <c r="R160" s="3">
        <v>80.459999999999994</v>
      </c>
      <c r="S160" s="3">
        <v>75.83</v>
      </c>
      <c r="T160" s="3">
        <v>86.5</v>
      </c>
      <c r="U160" s="3">
        <f t="shared" si="4"/>
        <v>46.9</v>
      </c>
      <c r="V160" s="3">
        <f t="shared" si="5"/>
        <v>155.69999999999999</v>
      </c>
      <c r="W160" s="3" t="s">
        <v>99</v>
      </c>
    </row>
    <row r="161" spans="1:23" x14ac:dyDescent="0.25">
      <c r="A161" s="3" t="s">
        <v>167</v>
      </c>
      <c r="B161" s="3">
        <v>97004</v>
      </c>
      <c r="C161" s="4" t="s">
        <v>98</v>
      </c>
      <c r="D161" s="3">
        <v>93.6</v>
      </c>
      <c r="E161" s="3">
        <v>30.64</v>
      </c>
      <c r="F161" s="3">
        <v>53.46</v>
      </c>
      <c r="G161" s="3">
        <v>57.42</v>
      </c>
      <c r="H161" s="3">
        <v>28.61</v>
      </c>
      <c r="I161" s="3">
        <v>30.61</v>
      </c>
      <c r="J161" s="3">
        <v>52.48</v>
      </c>
      <c r="K161" s="3">
        <v>45.44</v>
      </c>
      <c r="L161" s="3">
        <v>49.04</v>
      </c>
      <c r="M161" s="3">
        <v>28.19</v>
      </c>
      <c r="N161" s="3">
        <v>40.07</v>
      </c>
      <c r="O161" s="3">
        <v>47.3</v>
      </c>
      <c r="P161" s="3">
        <v>28.52</v>
      </c>
      <c r="Q161" s="3">
        <v>29.23</v>
      </c>
      <c r="R161" s="3">
        <v>48.37</v>
      </c>
      <c r="S161" s="3">
        <v>45.58</v>
      </c>
      <c r="T161" s="3">
        <v>52</v>
      </c>
      <c r="U161" s="3">
        <f>MIN(D161:T161)</f>
        <v>28.19</v>
      </c>
      <c r="V161" s="3">
        <f>MAX(D161:T161)</f>
        <v>93.6</v>
      </c>
      <c r="W161" s="3" t="s">
        <v>99</v>
      </c>
    </row>
    <row r="162" spans="1:23" x14ac:dyDescent="0.25">
      <c r="A162" s="3" t="s">
        <v>167</v>
      </c>
      <c r="B162" s="3">
        <v>97168</v>
      </c>
      <c r="C162" s="4" t="s">
        <v>98</v>
      </c>
      <c r="D162" s="3">
        <v>165.6</v>
      </c>
      <c r="E162" s="3">
        <v>54.22</v>
      </c>
      <c r="F162" s="3">
        <v>94.58</v>
      </c>
      <c r="G162" s="3">
        <v>101.59</v>
      </c>
      <c r="H162" s="3">
        <v>50.62</v>
      </c>
      <c r="I162" s="3">
        <v>54.15</v>
      </c>
      <c r="J162" s="3">
        <v>92.85</v>
      </c>
      <c r="K162" s="3">
        <v>80.39</v>
      </c>
      <c r="L162" s="3">
        <v>86.76</v>
      </c>
      <c r="M162" s="3">
        <v>49.88</v>
      </c>
      <c r="N162" s="3">
        <v>70.900000000000006</v>
      </c>
      <c r="O162" s="3">
        <v>83.68</v>
      </c>
      <c r="P162" s="3">
        <v>50.45</v>
      </c>
      <c r="Q162" s="3">
        <v>51.72</v>
      </c>
      <c r="R162" s="3">
        <v>85.58</v>
      </c>
      <c r="S162" s="3">
        <v>80.650000000000006</v>
      </c>
      <c r="T162" s="3">
        <v>92</v>
      </c>
      <c r="U162" s="3">
        <f>MIN(D162:T162)</f>
        <v>49.88</v>
      </c>
      <c r="V162" s="3">
        <f>MAX(D162:T162)</f>
        <v>165.6</v>
      </c>
      <c r="W162" s="3" t="s">
        <v>99</v>
      </c>
    </row>
    <row r="163" spans="1:23" x14ac:dyDescent="0.25">
      <c r="A163" s="3" t="s">
        <v>169</v>
      </c>
      <c r="B163" s="3">
        <v>97535</v>
      </c>
      <c r="C163" s="4" t="s">
        <v>98</v>
      </c>
      <c r="D163" s="3">
        <v>46.8</v>
      </c>
      <c r="E163" s="3">
        <v>15.32</v>
      </c>
      <c r="F163" s="3">
        <v>26.73</v>
      </c>
      <c r="G163" s="3">
        <v>28.71</v>
      </c>
      <c r="H163" s="3">
        <v>14.31</v>
      </c>
      <c r="I163" s="3">
        <v>15.3</v>
      </c>
      <c r="J163" s="3">
        <v>26.24</v>
      </c>
      <c r="K163" s="3">
        <v>22.72</v>
      </c>
      <c r="L163" s="3">
        <v>24.52</v>
      </c>
      <c r="M163" s="3">
        <v>14.1</v>
      </c>
      <c r="N163" s="3">
        <v>20.04</v>
      </c>
      <c r="O163" s="3">
        <v>23.65</v>
      </c>
      <c r="P163" s="3">
        <v>14.26</v>
      </c>
      <c r="Q163" s="3">
        <v>14.62</v>
      </c>
      <c r="R163" s="3">
        <v>24.19</v>
      </c>
      <c r="S163" s="3">
        <v>22.79</v>
      </c>
      <c r="T163" s="3">
        <v>26</v>
      </c>
      <c r="U163" s="3">
        <f t="shared" si="4"/>
        <v>14.1</v>
      </c>
      <c r="V163" s="3">
        <f t="shared" si="5"/>
        <v>46.8</v>
      </c>
      <c r="W163" s="3" t="s">
        <v>99</v>
      </c>
    </row>
    <row r="164" spans="1:23" x14ac:dyDescent="0.25">
      <c r="A164" s="3" t="s">
        <v>170</v>
      </c>
      <c r="B164" s="3">
        <v>94010</v>
      </c>
      <c r="C164" s="4" t="s">
        <v>98</v>
      </c>
      <c r="D164" s="3">
        <v>90.9</v>
      </c>
      <c r="E164" s="3">
        <v>29.76</v>
      </c>
      <c r="F164" s="3">
        <v>51.91</v>
      </c>
      <c r="G164" s="3">
        <v>55.76</v>
      </c>
      <c r="H164" s="3">
        <v>27.79</v>
      </c>
      <c r="I164" s="3">
        <v>29.72</v>
      </c>
      <c r="J164" s="3">
        <v>50.97</v>
      </c>
      <c r="K164" s="3">
        <v>44.13</v>
      </c>
      <c r="L164" s="3">
        <v>47.62</v>
      </c>
      <c r="M164" s="3">
        <v>27.38</v>
      </c>
      <c r="N164" s="3">
        <v>38.92</v>
      </c>
      <c r="O164" s="3">
        <v>45.93</v>
      </c>
      <c r="P164" s="3">
        <v>27.69</v>
      </c>
      <c r="Q164" s="3">
        <v>28.39</v>
      </c>
      <c r="R164" s="3">
        <v>46.98</v>
      </c>
      <c r="S164" s="3">
        <v>44.27</v>
      </c>
      <c r="T164" s="3">
        <v>50.5</v>
      </c>
      <c r="U164" s="3">
        <f t="shared" si="4"/>
        <v>27.38</v>
      </c>
      <c r="V164" s="3">
        <f t="shared" si="5"/>
        <v>90.9</v>
      </c>
      <c r="W164" s="3" t="s">
        <v>99</v>
      </c>
    </row>
    <row r="165" spans="1:23" x14ac:dyDescent="0.25">
      <c r="A165" s="3" t="s">
        <v>171</v>
      </c>
      <c r="B165" s="3">
        <v>92526</v>
      </c>
      <c r="C165" s="4" t="s">
        <v>98</v>
      </c>
      <c r="D165" s="3">
        <v>104.49</v>
      </c>
      <c r="E165" s="3">
        <v>34.21</v>
      </c>
      <c r="F165" s="3">
        <v>59.68</v>
      </c>
      <c r="G165" s="3">
        <v>64.099999999999994</v>
      </c>
      <c r="H165" s="3">
        <v>31.94</v>
      </c>
      <c r="I165" s="3">
        <v>34.17</v>
      </c>
      <c r="J165" s="3">
        <v>58.59</v>
      </c>
      <c r="K165" s="3">
        <v>50.72</v>
      </c>
      <c r="L165" s="3">
        <v>54.74</v>
      </c>
      <c r="M165" s="3">
        <v>31.47</v>
      </c>
      <c r="N165" s="3">
        <v>44.73</v>
      </c>
      <c r="O165" s="3">
        <v>52.8</v>
      </c>
      <c r="P165" s="3">
        <v>31.83</v>
      </c>
      <c r="Q165" s="3">
        <v>32.64</v>
      </c>
      <c r="R165" s="3">
        <v>54</v>
      </c>
      <c r="S165" s="3">
        <v>50.89</v>
      </c>
      <c r="T165" s="3">
        <v>58.05</v>
      </c>
      <c r="U165" s="3">
        <f t="shared" si="4"/>
        <v>31.47</v>
      </c>
      <c r="V165" s="3">
        <f t="shared" si="5"/>
        <v>104.49</v>
      </c>
      <c r="W165" s="3" t="s">
        <v>99</v>
      </c>
    </row>
    <row r="166" spans="1:23" x14ac:dyDescent="0.25">
      <c r="A166" s="3" t="s">
        <v>197</v>
      </c>
      <c r="B166" s="3">
        <v>99366</v>
      </c>
      <c r="C166" s="4" t="s">
        <v>98</v>
      </c>
      <c r="D166" s="3">
        <v>108</v>
      </c>
      <c r="E166" s="3">
        <v>35.36</v>
      </c>
      <c r="F166" s="3">
        <v>61.68</v>
      </c>
      <c r="G166" s="3">
        <v>66.25</v>
      </c>
      <c r="H166" s="3">
        <v>33.01</v>
      </c>
      <c r="I166" s="3">
        <v>35.32</v>
      </c>
      <c r="J166" s="3">
        <v>60.56</v>
      </c>
      <c r="K166" s="3">
        <v>52.43</v>
      </c>
      <c r="L166" s="3">
        <v>56.58</v>
      </c>
      <c r="M166" s="3">
        <v>32.53</v>
      </c>
      <c r="N166" s="3">
        <v>46.24</v>
      </c>
      <c r="O166" s="3">
        <v>54.58</v>
      </c>
      <c r="P166" s="3">
        <v>32.9</v>
      </c>
      <c r="Q166" s="3">
        <v>33.729999999999997</v>
      </c>
      <c r="R166" s="3">
        <v>55.81</v>
      </c>
      <c r="S166" s="3">
        <v>52.6</v>
      </c>
      <c r="T166" s="3">
        <v>60</v>
      </c>
      <c r="U166" s="3">
        <f t="shared" si="4"/>
        <v>32.53</v>
      </c>
      <c r="V166" s="3">
        <f t="shared" si="5"/>
        <v>108</v>
      </c>
      <c r="W166" s="3" t="s">
        <v>94</v>
      </c>
    </row>
    <row r="167" spans="1:23" x14ac:dyDescent="0.25">
      <c r="A167" s="3" t="s">
        <v>198</v>
      </c>
      <c r="B167" s="3">
        <v>99366</v>
      </c>
      <c r="C167" s="4" t="s">
        <v>98</v>
      </c>
      <c r="D167" s="3">
        <v>108</v>
      </c>
      <c r="E167" s="3">
        <v>35.36</v>
      </c>
      <c r="F167" s="3">
        <v>61.68</v>
      </c>
      <c r="G167" s="3">
        <v>66.25</v>
      </c>
      <c r="H167" s="3">
        <v>33.01</v>
      </c>
      <c r="I167" s="3">
        <v>35.32</v>
      </c>
      <c r="J167" s="3">
        <v>60.56</v>
      </c>
      <c r="K167" s="3">
        <v>52.43</v>
      </c>
      <c r="L167" s="3">
        <v>56.58</v>
      </c>
      <c r="M167" s="3">
        <v>32.53</v>
      </c>
      <c r="N167" s="3">
        <v>46.24</v>
      </c>
      <c r="O167" s="3">
        <v>54.58</v>
      </c>
      <c r="P167" s="3">
        <v>32.9</v>
      </c>
      <c r="Q167" s="3">
        <v>33.729999999999997</v>
      </c>
      <c r="R167" s="3">
        <v>55.81</v>
      </c>
      <c r="S167" s="3">
        <v>52.6</v>
      </c>
      <c r="T167" s="3">
        <v>60</v>
      </c>
      <c r="U167" s="3">
        <f t="shared" ref="U167:U172" si="10">MIN(D167:T167)</f>
        <v>32.53</v>
      </c>
      <c r="V167" s="3">
        <f t="shared" ref="V167:V172" si="11">MAX(D167:T167)</f>
        <v>108</v>
      </c>
      <c r="W167" s="3" t="s">
        <v>94</v>
      </c>
    </row>
    <row r="168" spans="1:23" x14ac:dyDescent="0.25">
      <c r="A168" s="3" t="s">
        <v>199</v>
      </c>
      <c r="B168" s="3">
        <v>99366</v>
      </c>
      <c r="C168" s="4" t="s">
        <v>98</v>
      </c>
      <c r="D168" s="3">
        <v>108</v>
      </c>
      <c r="E168" s="3">
        <v>35.36</v>
      </c>
      <c r="F168" s="3">
        <v>61.68</v>
      </c>
      <c r="G168" s="3">
        <v>66.25</v>
      </c>
      <c r="H168" s="3">
        <v>33.01</v>
      </c>
      <c r="I168" s="3">
        <v>35.32</v>
      </c>
      <c r="J168" s="3">
        <v>60.56</v>
      </c>
      <c r="K168" s="3">
        <v>52.43</v>
      </c>
      <c r="L168" s="3">
        <v>56.58</v>
      </c>
      <c r="M168" s="3">
        <v>32.53</v>
      </c>
      <c r="N168" s="3">
        <v>46.24</v>
      </c>
      <c r="O168" s="3">
        <v>54.58</v>
      </c>
      <c r="P168" s="3">
        <v>32.9</v>
      </c>
      <c r="Q168" s="3">
        <v>33.729999999999997</v>
      </c>
      <c r="R168" s="3">
        <v>55.81</v>
      </c>
      <c r="S168" s="3">
        <v>52.6</v>
      </c>
      <c r="T168" s="3">
        <v>60</v>
      </c>
      <c r="U168" s="3">
        <f t="shared" si="10"/>
        <v>32.53</v>
      </c>
      <c r="V168" s="3">
        <f t="shared" si="11"/>
        <v>108</v>
      </c>
      <c r="W168" s="3" t="s">
        <v>94</v>
      </c>
    </row>
    <row r="169" spans="1:23" x14ac:dyDescent="0.25">
      <c r="A169" s="3" t="s">
        <v>200</v>
      </c>
      <c r="B169" s="3">
        <v>99368</v>
      </c>
      <c r="C169" s="4" t="s">
        <v>98</v>
      </c>
      <c r="D169" s="3">
        <v>108</v>
      </c>
      <c r="E169" s="3">
        <v>35.36</v>
      </c>
      <c r="F169" s="3">
        <v>61.68</v>
      </c>
      <c r="G169" s="3">
        <v>66.25</v>
      </c>
      <c r="H169" s="3">
        <v>33.01</v>
      </c>
      <c r="I169" s="3">
        <v>35.32</v>
      </c>
      <c r="J169" s="3">
        <v>60.56</v>
      </c>
      <c r="K169" s="3">
        <v>52.43</v>
      </c>
      <c r="L169" s="3">
        <v>56.58</v>
      </c>
      <c r="M169" s="3">
        <v>32.53</v>
      </c>
      <c r="N169" s="3">
        <v>46.24</v>
      </c>
      <c r="O169" s="3">
        <v>54.58</v>
      </c>
      <c r="P169" s="3">
        <v>32.9</v>
      </c>
      <c r="Q169" s="3">
        <v>33.729999999999997</v>
      </c>
      <c r="R169" s="3">
        <v>55.81</v>
      </c>
      <c r="S169" s="3">
        <v>52.6</v>
      </c>
      <c r="T169" s="3">
        <v>60</v>
      </c>
      <c r="U169" s="3">
        <f t="shared" si="10"/>
        <v>32.53</v>
      </c>
      <c r="V169" s="3">
        <f t="shared" si="11"/>
        <v>108</v>
      </c>
      <c r="W169" s="3" t="s">
        <v>94</v>
      </c>
    </row>
    <row r="170" spans="1:23" x14ac:dyDescent="0.25">
      <c r="A170" s="3" t="s">
        <v>201</v>
      </c>
      <c r="B170" s="3">
        <v>99368</v>
      </c>
      <c r="C170" s="4" t="s">
        <v>98</v>
      </c>
      <c r="D170" s="3">
        <v>108</v>
      </c>
      <c r="E170" s="3">
        <v>35.36</v>
      </c>
      <c r="F170" s="3">
        <v>61.68</v>
      </c>
      <c r="G170" s="3">
        <v>66.25</v>
      </c>
      <c r="H170" s="3">
        <v>33.01</v>
      </c>
      <c r="I170" s="3">
        <v>35.32</v>
      </c>
      <c r="J170" s="3">
        <v>60.56</v>
      </c>
      <c r="K170" s="3">
        <v>52.43</v>
      </c>
      <c r="L170" s="3">
        <v>56.58</v>
      </c>
      <c r="M170" s="3">
        <v>32.53</v>
      </c>
      <c r="N170" s="3">
        <v>46.24</v>
      </c>
      <c r="O170" s="3">
        <v>54.58</v>
      </c>
      <c r="P170" s="3">
        <v>32.9</v>
      </c>
      <c r="Q170" s="3">
        <v>33.729999999999997</v>
      </c>
      <c r="R170" s="3">
        <v>55.81</v>
      </c>
      <c r="S170" s="3">
        <v>52.6</v>
      </c>
      <c r="T170" s="3">
        <v>60</v>
      </c>
      <c r="U170" s="3">
        <f t="shared" si="10"/>
        <v>32.53</v>
      </c>
      <c r="V170" s="3">
        <f t="shared" si="11"/>
        <v>108</v>
      </c>
      <c r="W170" s="3" t="s">
        <v>94</v>
      </c>
    </row>
    <row r="171" spans="1:23" x14ac:dyDescent="0.25">
      <c r="A171" s="3" t="s">
        <v>202</v>
      </c>
      <c r="B171" s="3">
        <v>99368</v>
      </c>
      <c r="C171" s="4" t="s">
        <v>98</v>
      </c>
      <c r="D171" s="3">
        <v>108</v>
      </c>
      <c r="E171" s="3">
        <v>35.36</v>
      </c>
      <c r="F171" s="3">
        <v>61.68</v>
      </c>
      <c r="G171" s="3">
        <v>66.25</v>
      </c>
      <c r="H171" s="3">
        <v>33.01</v>
      </c>
      <c r="I171" s="3">
        <v>35.32</v>
      </c>
      <c r="J171" s="3">
        <v>60.56</v>
      </c>
      <c r="K171" s="3">
        <v>52.43</v>
      </c>
      <c r="L171" s="3">
        <v>56.58</v>
      </c>
      <c r="M171" s="3">
        <v>32.53</v>
      </c>
      <c r="N171" s="3">
        <v>46.24</v>
      </c>
      <c r="O171" s="3">
        <v>54.58</v>
      </c>
      <c r="P171" s="3">
        <v>32.9</v>
      </c>
      <c r="Q171" s="3">
        <v>33.729999999999997</v>
      </c>
      <c r="R171" s="3">
        <v>55.81</v>
      </c>
      <c r="S171" s="3">
        <v>52.6</v>
      </c>
      <c r="T171" s="3">
        <v>60</v>
      </c>
      <c r="U171" s="3">
        <f t="shared" si="10"/>
        <v>32.53</v>
      </c>
      <c r="V171" s="3">
        <f t="shared" si="11"/>
        <v>108</v>
      </c>
      <c r="W171" s="3" t="s">
        <v>94</v>
      </c>
    </row>
    <row r="172" spans="1:23" x14ac:dyDescent="0.25">
      <c r="A172" s="3" t="s">
        <v>172</v>
      </c>
      <c r="B172" s="3">
        <v>97150</v>
      </c>
      <c r="C172" s="4" t="s">
        <v>98</v>
      </c>
      <c r="D172" s="3">
        <v>32.4</v>
      </c>
      <c r="E172" s="3">
        <v>10.61</v>
      </c>
      <c r="F172" s="3">
        <v>18.5</v>
      </c>
      <c r="G172" s="3">
        <v>19.88</v>
      </c>
      <c r="H172" s="3">
        <v>9.9</v>
      </c>
      <c r="I172" s="3">
        <v>10.59</v>
      </c>
      <c r="J172" s="3">
        <v>18.170000000000002</v>
      </c>
      <c r="K172" s="3">
        <v>15.73</v>
      </c>
      <c r="L172" s="3">
        <v>16.97</v>
      </c>
      <c r="M172" s="3">
        <v>9.76</v>
      </c>
      <c r="N172" s="3">
        <v>13.87</v>
      </c>
      <c r="O172" s="3">
        <v>16.37</v>
      </c>
      <c r="P172" s="3">
        <v>9.8699999999999992</v>
      </c>
      <c r="Q172" s="3">
        <v>10.119999999999999</v>
      </c>
      <c r="R172" s="3">
        <v>16.739999999999998</v>
      </c>
      <c r="S172" s="3">
        <v>15.78</v>
      </c>
      <c r="T172" s="3">
        <v>18</v>
      </c>
      <c r="U172" s="3">
        <f t="shared" si="10"/>
        <v>9.76</v>
      </c>
      <c r="V172" s="3">
        <f t="shared" si="11"/>
        <v>32.4</v>
      </c>
      <c r="W172" s="3" t="s">
        <v>99</v>
      </c>
    </row>
    <row r="173" spans="1:23" x14ac:dyDescent="0.25">
      <c r="A173" s="3" t="s">
        <v>203</v>
      </c>
      <c r="B173" s="3">
        <v>97127</v>
      </c>
      <c r="C173" s="4" t="s">
        <v>98</v>
      </c>
      <c r="D173" s="3">
        <v>90</v>
      </c>
      <c r="E173" s="3">
        <v>29.47</v>
      </c>
      <c r="F173" s="3">
        <v>51.4</v>
      </c>
      <c r="G173" s="3">
        <v>55.21</v>
      </c>
      <c r="H173" s="3">
        <v>27.51</v>
      </c>
      <c r="I173" s="3">
        <v>29.43</v>
      </c>
      <c r="J173" s="3">
        <v>50.46</v>
      </c>
      <c r="K173" s="3">
        <v>43.69</v>
      </c>
      <c r="L173" s="3">
        <v>47.15</v>
      </c>
      <c r="M173" s="3">
        <v>27.11</v>
      </c>
      <c r="N173" s="3">
        <v>38.53</v>
      </c>
      <c r="O173" s="3">
        <v>45.48</v>
      </c>
      <c r="P173" s="3">
        <v>27.42</v>
      </c>
      <c r="Q173" s="3">
        <v>28.11</v>
      </c>
      <c r="R173" s="3">
        <v>46.51</v>
      </c>
      <c r="S173" s="3">
        <v>43.83</v>
      </c>
      <c r="T173" s="3">
        <v>50</v>
      </c>
      <c r="U173" s="3">
        <f t="shared" si="4"/>
        <v>27.11</v>
      </c>
      <c r="V173" s="3">
        <f t="shared" si="5"/>
        <v>90</v>
      </c>
      <c r="W173" s="3" t="s">
        <v>99</v>
      </c>
    </row>
    <row r="174" spans="1:23" x14ac:dyDescent="0.25">
      <c r="A174" s="3" t="s">
        <v>204</v>
      </c>
      <c r="B174" s="3">
        <v>97127</v>
      </c>
      <c r="C174" s="4" t="s">
        <v>98</v>
      </c>
      <c r="D174" s="3">
        <v>90</v>
      </c>
      <c r="E174" s="3">
        <v>29.47</v>
      </c>
      <c r="F174" s="3">
        <v>51.4</v>
      </c>
      <c r="G174" s="3">
        <v>55.21</v>
      </c>
      <c r="H174" s="3">
        <v>27.51</v>
      </c>
      <c r="I174" s="3">
        <v>29.43</v>
      </c>
      <c r="J174" s="3">
        <v>50.46</v>
      </c>
      <c r="K174" s="3">
        <v>43.69</v>
      </c>
      <c r="L174" s="3">
        <v>47.15</v>
      </c>
      <c r="M174" s="3">
        <v>27.11</v>
      </c>
      <c r="N174" s="3">
        <v>38.53</v>
      </c>
      <c r="O174" s="3">
        <v>45.48</v>
      </c>
      <c r="P174" s="3">
        <v>27.42</v>
      </c>
      <c r="Q174" s="3">
        <v>28.11</v>
      </c>
      <c r="R174" s="3">
        <v>46.51</v>
      </c>
      <c r="S174" s="3">
        <v>43.83</v>
      </c>
      <c r="T174" s="3">
        <v>50</v>
      </c>
      <c r="U174" s="3">
        <f t="shared" ref="U174" si="12">MIN(D174:T174)</f>
        <v>27.11</v>
      </c>
      <c r="V174" s="3">
        <f t="shared" ref="V174" si="13">MAX(D174:T174)</f>
        <v>90</v>
      </c>
      <c r="W174" s="3" t="s">
        <v>99</v>
      </c>
    </row>
    <row r="175" spans="1:23" x14ac:dyDescent="0.25">
      <c r="A175" s="3" t="s">
        <v>173</v>
      </c>
      <c r="B175" s="3">
        <v>92609</v>
      </c>
      <c r="C175" s="4" t="s">
        <v>98</v>
      </c>
      <c r="D175" s="3">
        <v>182.25</v>
      </c>
      <c r="E175" s="3">
        <v>59.67</v>
      </c>
      <c r="F175" s="3">
        <v>104.09</v>
      </c>
      <c r="G175" s="3">
        <v>111.8</v>
      </c>
      <c r="H175" s="3">
        <v>55.71</v>
      </c>
      <c r="I175" s="3">
        <v>59.6</v>
      </c>
      <c r="J175" s="3">
        <v>102.19</v>
      </c>
      <c r="K175" s="3">
        <v>88.47</v>
      </c>
      <c r="L175" s="3">
        <v>95.48</v>
      </c>
      <c r="M175" s="3">
        <v>54.9</v>
      </c>
      <c r="N175" s="3">
        <v>78.02</v>
      </c>
      <c r="O175" s="3">
        <v>92.1</v>
      </c>
      <c r="P175" s="3">
        <v>55.53</v>
      </c>
      <c r="Q175" s="3">
        <v>56.92</v>
      </c>
      <c r="R175" s="3">
        <v>94.18</v>
      </c>
      <c r="S175" s="3">
        <v>88.76</v>
      </c>
      <c r="T175" s="3">
        <v>101.25</v>
      </c>
      <c r="U175" s="3">
        <f t="shared" ref="U175:U176" si="14">MIN(D175:T175)</f>
        <v>54.9</v>
      </c>
      <c r="V175" s="3">
        <f t="shared" ref="V175:V176" si="15">MAX(D175:T175)</f>
        <v>182.25</v>
      </c>
      <c r="W175" s="3" t="s">
        <v>99</v>
      </c>
    </row>
    <row r="176" spans="1:23" x14ac:dyDescent="0.25">
      <c r="A176" s="3" t="s">
        <v>205</v>
      </c>
      <c r="B176" s="3">
        <v>97799</v>
      </c>
      <c r="C176" s="4" t="s">
        <v>98</v>
      </c>
      <c r="D176" s="3">
        <v>52.244999999999997</v>
      </c>
      <c r="E176" s="3">
        <v>17.100000000000001</v>
      </c>
      <c r="F176" s="3">
        <v>29.84</v>
      </c>
      <c r="G176" s="3">
        <v>32.049999999999997</v>
      </c>
      <c r="H176" s="3">
        <v>15.97</v>
      </c>
      <c r="I176" s="3">
        <v>17.079999999999998</v>
      </c>
      <c r="J176" s="3">
        <v>29.29</v>
      </c>
      <c r="K176" s="3">
        <v>25.36</v>
      </c>
      <c r="L176" s="3">
        <v>27.37</v>
      </c>
      <c r="M176" s="3">
        <v>15.74</v>
      </c>
      <c r="N176" s="3">
        <v>22.37</v>
      </c>
      <c r="O176" s="3">
        <v>26.4</v>
      </c>
      <c r="P176" s="3">
        <v>15.92</v>
      </c>
      <c r="Q176" s="3">
        <v>16.32</v>
      </c>
      <c r="R176" s="3">
        <v>27</v>
      </c>
      <c r="S176" s="3">
        <v>25.44</v>
      </c>
      <c r="T176" s="3">
        <v>29.05</v>
      </c>
      <c r="U176" s="3">
        <f t="shared" si="14"/>
        <v>15.74</v>
      </c>
      <c r="V176" s="3">
        <f t="shared" si="15"/>
        <v>52.244999999999997</v>
      </c>
      <c r="W176" s="3" t="s">
        <v>99</v>
      </c>
    </row>
    <row r="177" spans="1:23" x14ac:dyDescent="0.25">
      <c r="A177" s="3" t="s">
        <v>206</v>
      </c>
      <c r="B177" s="3">
        <v>97800</v>
      </c>
      <c r="C177" s="4" t="s">
        <v>98</v>
      </c>
      <c r="D177" s="3">
        <v>52.244999999999997</v>
      </c>
      <c r="E177" s="3">
        <v>17.100000000000001</v>
      </c>
      <c r="F177" s="3">
        <v>29.84</v>
      </c>
      <c r="G177" s="3">
        <v>32.049999999999997</v>
      </c>
      <c r="H177" s="3">
        <v>15.97</v>
      </c>
      <c r="I177" s="3">
        <v>17.079999999999998</v>
      </c>
      <c r="J177" s="3">
        <v>29.29</v>
      </c>
      <c r="K177" s="3">
        <v>25.36</v>
      </c>
      <c r="L177" s="3">
        <v>27.37</v>
      </c>
      <c r="M177" s="3">
        <v>15.74</v>
      </c>
      <c r="N177" s="3">
        <v>22.37</v>
      </c>
      <c r="O177" s="3">
        <v>26.4</v>
      </c>
      <c r="P177" s="3">
        <v>15.92</v>
      </c>
      <c r="Q177" s="3">
        <v>16.32</v>
      </c>
      <c r="R177" s="3">
        <v>27</v>
      </c>
      <c r="S177" s="3">
        <v>25.44</v>
      </c>
      <c r="T177" s="3">
        <v>29.05</v>
      </c>
      <c r="U177" s="3">
        <f t="shared" ref="U177:U178" si="16">MIN(D177:T177)</f>
        <v>15.74</v>
      </c>
      <c r="V177" s="3">
        <f t="shared" ref="V177:V178" si="17">MAX(D177:T177)</f>
        <v>52.244999999999997</v>
      </c>
      <c r="W177" s="3" t="s">
        <v>99</v>
      </c>
    </row>
    <row r="178" spans="1:23" x14ac:dyDescent="0.25">
      <c r="A178" s="3" t="s">
        <v>207</v>
      </c>
      <c r="B178" s="3">
        <v>97801</v>
      </c>
      <c r="C178" s="4" t="s">
        <v>98</v>
      </c>
      <c r="D178" s="3">
        <v>52.244999999999997</v>
      </c>
      <c r="E178" s="3">
        <v>17.100000000000001</v>
      </c>
      <c r="F178" s="3">
        <v>29.84</v>
      </c>
      <c r="G178" s="3">
        <v>32.049999999999997</v>
      </c>
      <c r="H178" s="3">
        <v>15.97</v>
      </c>
      <c r="I178" s="3">
        <v>17.079999999999998</v>
      </c>
      <c r="J178" s="3">
        <v>29.29</v>
      </c>
      <c r="K178" s="3">
        <v>25.36</v>
      </c>
      <c r="L178" s="3">
        <v>27.37</v>
      </c>
      <c r="M178" s="3">
        <v>15.74</v>
      </c>
      <c r="N178" s="3">
        <v>22.37</v>
      </c>
      <c r="O178" s="3">
        <v>26.4</v>
      </c>
      <c r="P178" s="3">
        <v>15.92</v>
      </c>
      <c r="Q178" s="3">
        <v>16.32</v>
      </c>
      <c r="R178" s="3">
        <v>27</v>
      </c>
      <c r="S178" s="3">
        <v>25.44</v>
      </c>
      <c r="T178" s="3">
        <v>29.05</v>
      </c>
      <c r="U178" s="3">
        <f t="shared" si="16"/>
        <v>15.74</v>
      </c>
      <c r="V178" s="3">
        <f t="shared" si="17"/>
        <v>52.244999999999997</v>
      </c>
      <c r="W178" s="3" t="s">
        <v>99</v>
      </c>
    </row>
  </sheetData>
  <sortState xmlns:xlrd2="http://schemas.microsoft.com/office/spreadsheetml/2017/richdata2" ref="A4:E75">
    <sortCondition ref="C4:C75"/>
  </sortState>
  <mergeCells count="1">
    <mergeCell ref="D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Shoppable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Mix</dc:creator>
  <cp:lastModifiedBy>Brad Pevey</cp:lastModifiedBy>
  <dcterms:created xsi:type="dcterms:W3CDTF">2026-08-22T21:24:08Z</dcterms:created>
  <dcterms:modified xsi:type="dcterms:W3CDTF">2026-08-27T21:10:43Z</dcterms:modified>
</cp:coreProperties>
</file>